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13_ncr:1_{C6AD035F-2EA5-4B57-8630-8D5C1677CB47}" xr6:coauthVersionLast="45" xr6:coauthVersionMax="45" xr10:uidLastSave="{00000000-0000-0000-0000-000000000000}"/>
  <bookViews>
    <workbookView xWindow="-100" yWindow="346" windowWidth="21633" windowHeight="1181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7" i="1" l="1"/>
  <c r="H182" i="1"/>
  <c r="H135" i="1"/>
  <c r="H511" i="1"/>
  <c r="H510" i="1"/>
  <c r="H509" i="1"/>
  <c r="H508" i="1"/>
  <c r="H507" i="1"/>
  <c r="H504" i="1"/>
  <c r="H500" i="1"/>
  <c r="H499" i="1"/>
  <c r="H494" i="1"/>
  <c r="H492" i="1"/>
  <c r="H491" i="1"/>
  <c r="H490" i="1"/>
  <c r="H488" i="1"/>
  <c r="H487" i="1"/>
  <c r="H486" i="1"/>
  <c r="H483" i="1"/>
  <c r="H480" i="1"/>
  <c r="H479" i="1"/>
  <c r="H478" i="1"/>
  <c r="H477" i="1"/>
  <c r="H476" i="1"/>
  <c r="H474" i="1"/>
  <c r="H472" i="1"/>
  <c r="H470" i="1"/>
  <c r="H469" i="1"/>
  <c r="H462" i="1"/>
  <c r="H461" i="1"/>
  <c r="H460" i="1"/>
  <c r="H459" i="1"/>
  <c r="H458" i="1"/>
  <c r="H455" i="1"/>
  <c r="H452" i="1"/>
  <c r="H445" i="1"/>
  <c r="H444" i="1"/>
  <c r="H438" i="1"/>
  <c r="H436" i="1"/>
  <c r="H433" i="1"/>
  <c r="H432" i="1"/>
  <c r="H426" i="1"/>
  <c r="H423" i="1"/>
  <c r="H422" i="1"/>
  <c r="H424" i="1"/>
  <c r="H417" i="1"/>
  <c r="H411" i="1"/>
  <c r="H409" i="1"/>
  <c r="H408" i="1"/>
  <c r="H406" i="1"/>
  <c r="H402" i="1"/>
  <c r="H399" i="1"/>
  <c r="H397" i="1"/>
  <c r="H393" i="1"/>
  <c r="H388" i="1"/>
  <c r="H387" i="1"/>
  <c r="H383" i="1"/>
  <c r="H382" i="1"/>
  <c r="H381" i="1"/>
  <c r="H380" i="1"/>
  <c r="H379" i="1"/>
  <c r="H378" i="1"/>
  <c r="H376" i="1"/>
  <c r="H375" i="1"/>
  <c r="H374" i="1"/>
  <c r="H372" i="1"/>
  <c r="H371" i="1"/>
  <c r="H370" i="1"/>
  <c r="H369" i="1"/>
  <c r="H367" i="1"/>
  <c r="H366" i="1"/>
  <c r="H364" i="1"/>
  <c r="H363" i="1"/>
  <c r="H361" i="1"/>
  <c r="H362" i="1"/>
  <c r="H355" i="1"/>
  <c r="H351" i="1"/>
  <c r="H348" i="1"/>
  <c r="H345" i="1"/>
  <c r="H344" i="1"/>
  <c r="H329" i="1"/>
  <c r="H328" i="1"/>
  <c r="H327" i="1"/>
  <c r="H324" i="1"/>
  <c r="H309" i="1"/>
  <c r="H308" i="1"/>
  <c r="H301" i="1"/>
  <c r="H300" i="1"/>
  <c r="H296" i="1"/>
  <c r="H295" i="1"/>
  <c r="H292" i="1"/>
  <c r="H293" i="1"/>
  <c r="H284" i="1"/>
  <c r="H283" i="1"/>
  <c r="H282" i="1"/>
  <c r="H281" i="1"/>
  <c r="H279" i="1"/>
  <c r="H278" i="1"/>
  <c r="H258" i="1"/>
  <c r="H275" i="1"/>
  <c r="H269" i="1"/>
  <c r="H268" i="1"/>
  <c r="H264" i="1"/>
  <c r="H263" i="1"/>
  <c r="H262" i="1"/>
  <c r="H254" i="1"/>
  <c r="H244" i="1" l="1"/>
  <c r="H242" i="1"/>
  <c r="H241" i="1"/>
  <c r="H240" i="1"/>
  <c r="H237" i="1"/>
  <c r="H236" i="1"/>
  <c r="H235" i="1"/>
  <c r="H234" i="1"/>
  <c r="H229" i="1" l="1"/>
  <c r="H219" i="1"/>
  <c r="H212" i="1" l="1"/>
  <c r="H211" i="1"/>
  <c r="H209" i="1"/>
  <c r="H197" i="1"/>
  <c r="H196" i="1"/>
  <c r="H190" i="1"/>
  <c r="H187" i="1"/>
  <c r="H186" i="1"/>
  <c r="H181" i="1"/>
  <c r="H175" i="1"/>
  <c r="H172" i="1"/>
  <c r="H170" i="1"/>
  <c r="H163" i="1"/>
  <c r="H157" i="1"/>
  <c r="H155" i="1"/>
  <c r="H154" i="1"/>
  <c r="H153" i="1"/>
  <c r="H149" i="1"/>
  <c r="H145" i="1"/>
  <c r="H140" i="1"/>
  <c r="H133" i="1"/>
  <c r="H132" i="1"/>
  <c r="H131" i="1"/>
  <c r="H129" i="1"/>
  <c r="H124" i="1" l="1"/>
  <c r="H100" i="1"/>
  <c r="H106" i="1" l="1"/>
  <c r="H105" i="1"/>
  <c r="H103" i="1"/>
  <c r="H93" i="1"/>
  <c r="H90" i="1"/>
  <c r="H86" i="1"/>
  <c r="H83" i="1"/>
  <c r="H82" i="1"/>
  <c r="H81" i="1"/>
  <c r="H80" i="1"/>
  <c r="H75" i="1"/>
  <c r="H69" i="1"/>
  <c r="H66" i="1"/>
  <c r="H65" i="1"/>
  <c r="H60" i="1"/>
  <c r="H57" i="1"/>
  <c r="H58" i="1"/>
  <c r="H50" i="1"/>
  <c r="H49" i="1"/>
  <c r="H48" i="1"/>
  <c r="H47" i="1"/>
  <c r="H34" i="1"/>
  <c r="H33" i="1"/>
  <c r="H27" i="1"/>
  <c r="H25" i="1"/>
  <c r="H24" i="1"/>
  <c r="G13" i="1" l="1"/>
  <c r="H384" i="1" l="1"/>
  <c r="H253" i="1" l="1"/>
  <c r="H218" i="1"/>
  <c r="H130" i="1"/>
  <c r="H288" i="1" l="1"/>
  <c r="H287" i="1"/>
  <c r="H513" i="1"/>
  <c r="H512" i="1"/>
  <c r="H506" i="1"/>
  <c r="H435" i="1"/>
  <c r="H429" i="1"/>
  <c r="H386" i="1"/>
  <c r="H323" i="1"/>
  <c r="H317" i="1"/>
  <c r="H304" i="1"/>
  <c r="H299" i="1"/>
  <c r="H231" i="1"/>
  <c r="H198" i="1"/>
  <c r="H178" i="1"/>
  <c r="H166" i="1"/>
  <c r="H148" i="1"/>
  <c r="H63" i="1"/>
  <c r="H36" i="1"/>
  <c r="H23" i="1"/>
  <c r="H21" i="1"/>
  <c r="H343" i="1" l="1"/>
  <c r="H342" i="1"/>
  <c r="H495" i="1"/>
  <c r="H336" i="1"/>
  <c r="H277" i="1"/>
  <c r="H270" i="1"/>
  <c r="H255" i="1"/>
  <c r="H248" i="1"/>
  <c r="H451" i="1"/>
  <c r="H447" i="1"/>
  <c r="H223" i="1"/>
  <c r="H440" i="1"/>
  <c r="H215" i="1"/>
  <c r="H210" i="1"/>
  <c r="H194" i="1"/>
  <c r="H184" i="1"/>
  <c r="H414" i="1"/>
  <c r="H164" i="1"/>
  <c r="H410" i="1"/>
  <c r="H405" i="1"/>
  <c r="H404" i="1"/>
  <c r="H20" i="1"/>
  <c r="H87" i="1" l="1"/>
  <c r="H72" i="1"/>
  <c r="H68" i="1" l="1"/>
  <c r="H340" i="1"/>
  <c r="H496" i="1"/>
  <c r="H121" i="1"/>
  <c r="H18" i="1" l="1"/>
  <c r="H502" i="1" l="1"/>
  <c r="H484" i="1"/>
  <c r="H457" i="1"/>
  <c r="H456" i="1"/>
  <c r="H419" i="1"/>
  <c r="H421" i="1"/>
  <c r="H403" i="1"/>
  <c r="H61" i="1" l="1"/>
  <c r="H318" i="1"/>
  <c r="H200" i="1"/>
  <c r="H171" i="1"/>
  <c r="H167" i="1"/>
  <c r="H138" i="1"/>
  <c r="H136" i="1"/>
  <c r="H55" i="1" l="1"/>
  <c r="H51" i="1"/>
  <c r="H332" i="1"/>
  <c r="H313" i="1"/>
  <c r="H482" i="1"/>
  <c r="H359" i="1"/>
  <c r="H466" i="1"/>
  <c r="H273" i="1"/>
  <c r="H267" i="1"/>
  <c r="H252" i="1"/>
  <c r="H450" i="1"/>
  <c r="H59" i="1"/>
  <c r="H189" i="1"/>
  <c r="H425" i="1"/>
  <c r="H415" i="1"/>
  <c r="H156" i="1"/>
  <c r="H122" i="1"/>
  <c r="H394" i="1"/>
  <c r="H392" i="1"/>
  <c r="H108" i="1"/>
  <c r="H99" i="1" l="1"/>
  <c r="H350" i="1"/>
  <c r="H325" i="1" l="1"/>
  <c r="H437" i="1"/>
  <c r="H290" i="1"/>
  <c r="H159" i="1"/>
  <c r="H158" i="1"/>
  <c r="H152" i="1"/>
  <c r="H84" i="1"/>
  <c r="H503" i="1"/>
  <c r="H481" i="1"/>
  <c r="H443" i="1"/>
  <c r="H442" i="1"/>
  <c r="H418" i="1"/>
  <c r="H407" i="1"/>
  <c r="H389" i="1"/>
  <c r="H385" i="1"/>
  <c r="H377" i="1"/>
  <c r="H365" i="1"/>
  <c r="H501" i="1"/>
  <c r="H498" i="1"/>
  <c r="H497" i="1"/>
  <c r="H493" i="1"/>
  <c r="H489" i="1"/>
  <c r="H485" i="1"/>
  <c r="H475" i="1"/>
  <c r="H473" i="1"/>
  <c r="H471" i="1"/>
  <c r="H468" i="1"/>
  <c r="H467" i="1"/>
  <c r="H465" i="1"/>
  <c r="H464" i="1"/>
  <c r="H463" i="1"/>
  <c r="H454" i="1"/>
  <c r="H453" i="1"/>
  <c r="H449" i="1"/>
  <c r="H448" i="1"/>
  <c r="H446" i="1"/>
  <c r="H441" i="1"/>
  <c r="H439" i="1"/>
  <c r="H434" i="1"/>
  <c r="H431" i="1"/>
  <c r="H430" i="1"/>
  <c r="H428" i="1"/>
  <c r="H427" i="1"/>
  <c r="H420" i="1"/>
  <c r="H416" i="1"/>
  <c r="H413" i="1"/>
  <c r="H412" i="1"/>
  <c r="H401" i="1"/>
  <c r="H400" i="1"/>
  <c r="H398" i="1"/>
  <c r="H396" i="1"/>
  <c r="H395" i="1"/>
  <c r="H391" i="1"/>
  <c r="H390" i="1"/>
  <c r="H373" i="1"/>
  <c r="H368" i="1"/>
  <c r="H358" i="1"/>
  <c r="H357" i="1"/>
  <c r="H356" i="1"/>
  <c r="H354" i="1"/>
  <c r="H353" i="1"/>
  <c r="H352" i="1"/>
  <c r="H349" i="1"/>
  <c r="H298" i="1"/>
  <c r="H259" i="1"/>
  <c r="H206" i="1"/>
  <c r="H346" i="1"/>
  <c r="H341" i="1"/>
  <c r="H339" i="1"/>
  <c r="H338" i="1"/>
  <c r="H337" i="1"/>
  <c r="H335" i="1"/>
  <c r="H334" i="1"/>
  <c r="H333" i="1"/>
  <c r="H331" i="1"/>
  <c r="H330" i="1"/>
  <c r="H326" i="1"/>
  <c r="H322" i="1"/>
  <c r="H321" i="1"/>
  <c r="H320" i="1"/>
  <c r="H319" i="1"/>
  <c r="H316" i="1"/>
  <c r="H315" i="1"/>
  <c r="H314" i="1"/>
  <c r="H312" i="1"/>
  <c r="H311" i="1"/>
  <c r="H310" i="1"/>
  <c r="H307" i="1"/>
  <c r="H306" i="1"/>
  <c r="H303" i="1"/>
  <c r="H302" i="1"/>
  <c r="H297" i="1"/>
  <c r="H294" i="1"/>
  <c r="H291" i="1"/>
  <c r="H289" i="1"/>
  <c r="H286" i="1"/>
  <c r="H285" i="1"/>
  <c r="H280" i="1"/>
  <c r="H276" i="1"/>
  <c r="H274" i="1"/>
  <c r="H272" i="1"/>
  <c r="H271" i="1"/>
  <c r="H266" i="1"/>
  <c r="H265" i="1"/>
  <c r="H261" i="1"/>
  <c r="H260" i="1"/>
  <c r="H257" i="1"/>
  <c r="H256" i="1"/>
  <c r="H251" i="1"/>
  <c r="H250" i="1"/>
  <c r="H249" i="1"/>
  <c r="H247" i="1"/>
  <c r="H246" i="1"/>
  <c r="H245" i="1"/>
  <c r="H243" i="1"/>
  <c r="H239" i="1"/>
  <c r="H238" i="1"/>
  <c r="H233" i="1"/>
  <c r="H232" i="1"/>
  <c r="H230" i="1"/>
  <c r="H227" i="1"/>
  <c r="H226" i="1"/>
  <c r="H225" i="1"/>
  <c r="H224" i="1"/>
  <c r="H222" i="1"/>
  <c r="H221" i="1"/>
  <c r="H220" i="1"/>
  <c r="H217" i="1"/>
  <c r="H214" i="1"/>
  <c r="H213" i="1"/>
  <c r="H208" i="1"/>
  <c r="H205" i="1"/>
  <c r="H204" i="1"/>
  <c r="H203" i="1"/>
  <c r="H202" i="1"/>
  <c r="H201" i="1"/>
  <c r="H199" i="1"/>
  <c r="H195" i="1"/>
  <c r="H193" i="1"/>
  <c r="H192" i="1"/>
  <c r="H191" i="1"/>
  <c r="H188" i="1"/>
  <c r="H185" i="1"/>
  <c r="H183" i="1"/>
  <c r="H180" i="1"/>
  <c r="H179" i="1"/>
  <c r="H177" i="1"/>
  <c r="H176" i="1"/>
  <c r="H174" i="1"/>
  <c r="H173" i="1"/>
  <c r="H169" i="1"/>
  <c r="H168" i="1"/>
  <c r="H165" i="1"/>
  <c r="H162" i="1"/>
  <c r="H161" i="1"/>
  <c r="H160" i="1"/>
  <c r="H151" i="1"/>
  <c r="H150" i="1"/>
  <c r="H147" i="1"/>
  <c r="H146" i="1"/>
  <c r="H144" i="1"/>
  <c r="H143" i="1"/>
  <c r="H142" i="1"/>
  <c r="H141" i="1"/>
  <c r="H139" i="1"/>
  <c r="H137" i="1"/>
  <c r="H134" i="1"/>
  <c r="H128" i="1"/>
  <c r="H127" i="1"/>
  <c r="H126" i="1"/>
  <c r="H125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7" i="1"/>
  <c r="H104" i="1"/>
  <c r="H102" i="1"/>
  <c r="H101" i="1"/>
  <c r="H98" i="1"/>
  <c r="H97" i="1"/>
  <c r="H96" i="1"/>
  <c r="H95" i="1"/>
  <c r="H94" i="1"/>
  <c r="H92" i="1"/>
  <c r="H89" i="1"/>
  <c r="H88" i="1"/>
  <c r="H85" i="1"/>
  <c r="H79" i="1"/>
  <c r="H78" i="1"/>
  <c r="H77" i="1"/>
  <c r="H76" i="1"/>
  <c r="H74" i="1"/>
  <c r="H71" i="1"/>
  <c r="H70" i="1"/>
  <c r="H52" i="1"/>
  <c r="H46" i="1"/>
  <c r="H45" i="1"/>
  <c r="H44" i="1"/>
  <c r="H43" i="1"/>
  <c r="H42" i="1"/>
  <c r="H41" i="1"/>
  <c r="H62" i="1"/>
  <c r="H40" i="1"/>
  <c r="H39" i="1"/>
  <c r="H38" i="1"/>
  <c r="H37" i="1"/>
  <c r="H35" i="1"/>
  <c r="H32" i="1"/>
  <c r="H31" i="1"/>
  <c r="H30" i="1"/>
  <c r="H29" i="1"/>
  <c r="H28" i="1"/>
  <c r="H26" i="1"/>
  <c r="H22" i="1"/>
  <c r="H19" i="1"/>
  <c r="H56" i="1"/>
  <c r="H216" i="1"/>
  <c r="H67" i="1"/>
</calcChain>
</file>

<file path=xl/sharedStrings.xml><?xml version="1.0" encoding="utf-8"?>
<sst xmlns="http://schemas.openxmlformats.org/spreadsheetml/2006/main" count="1552" uniqueCount="996">
  <si>
    <t>Антарктика</t>
  </si>
  <si>
    <t>Кунг Фу</t>
  </si>
  <si>
    <t xml:space="preserve">Давенпорт </t>
  </si>
  <si>
    <t xml:space="preserve">Канаста </t>
  </si>
  <si>
    <t xml:space="preserve">Лувр </t>
  </si>
  <si>
    <t>Барселона</t>
  </si>
  <si>
    <t>Денмарк</t>
  </si>
  <si>
    <t xml:space="preserve">Матч </t>
  </si>
  <si>
    <t>Непал</t>
  </si>
  <si>
    <t>Пурпл Флаг</t>
  </si>
  <si>
    <t>Стронг Голд 12+</t>
  </si>
  <si>
    <t>Том Паус</t>
  </si>
  <si>
    <t xml:space="preserve">Верона </t>
  </si>
  <si>
    <t>Джамбо Пинк</t>
  </si>
  <si>
    <t>Сноуборд</t>
  </si>
  <si>
    <t>Анаконда</t>
  </si>
  <si>
    <t>красный</t>
  </si>
  <si>
    <t>кремовый</t>
  </si>
  <si>
    <t xml:space="preserve">Оссер  </t>
  </si>
  <si>
    <t xml:space="preserve">Лазергейм </t>
  </si>
  <si>
    <t xml:space="preserve">Стронг Лав </t>
  </si>
  <si>
    <t xml:space="preserve">Стронг Файр </t>
  </si>
  <si>
    <t>Кашарель</t>
  </si>
  <si>
    <t>Лептоп</t>
  </si>
  <si>
    <t>розовый</t>
  </si>
  <si>
    <t>Прайм тайм</t>
  </si>
  <si>
    <t>Альбатрос</t>
  </si>
  <si>
    <t>красный с желтой каймой</t>
  </si>
  <si>
    <t>сиреневый</t>
  </si>
  <si>
    <t>Авеню</t>
  </si>
  <si>
    <t>Амадеа</t>
  </si>
  <si>
    <t>Авокадо</t>
  </si>
  <si>
    <t>Канберра</t>
  </si>
  <si>
    <t>Карамба</t>
  </si>
  <si>
    <t>Чача</t>
  </si>
  <si>
    <t>Матчмейкер</t>
  </si>
  <si>
    <t>Озон</t>
  </si>
  <si>
    <t>Посейдон</t>
  </si>
  <si>
    <t>Сандор</t>
  </si>
  <si>
    <t>белый с красным штрихом</t>
  </si>
  <si>
    <t>Окленд</t>
  </si>
  <si>
    <t>Колумбус</t>
  </si>
  <si>
    <t>Лорна</t>
  </si>
  <si>
    <t>Нью Санта</t>
  </si>
  <si>
    <t>Санне</t>
  </si>
  <si>
    <t>Сурендер</t>
  </si>
  <si>
    <t>5*7</t>
  </si>
  <si>
    <t>5*6</t>
  </si>
  <si>
    <t>Супермодель</t>
  </si>
  <si>
    <t>Брест</t>
  </si>
  <si>
    <t>Фокстрот</t>
  </si>
  <si>
    <t>Родео Драйв</t>
  </si>
  <si>
    <t>Трезор</t>
  </si>
  <si>
    <t>Аргос</t>
  </si>
  <si>
    <t>Дабл Прайс</t>
  </si>
  <si>
    <t>Лех Валенса</t>
  </si>
  <si>
    <t>вишневый с белой каймой</t>
  </si>
  <si>
    <t>Сунбелт</t>
  </si>
  <si>
    <t>Авангард</t>
  </si>
  <si>
    <t>Кроссфайер</t>
  </si>
  <si>
    <t>фиолетовый</t>
  </si>
  <si>
    <t>Пурпл Скай</t>
  </si>
  <si>
    <t>Тарзан</t>
  </si>
  <si>
    <t xml:space="preserve">Ад Рем  12+  </t>
  </si>
  <si>
    <t>Алборз</t>
  </si>
  <si>
    <t>Блю Даймонд</t>
  </si>
  <si>
    <t>Карола</t>
  </si>
  <si>
    <t>Крем Фреш</t>
  </si>
  <si>
    <t>Фортресс</t>
  </si>
  <si>
    <t>Ларго</t>
  </si>
  <si>
    <t>Манго Шарм</t>
  </si>
  <si>
    <t>Молто Амата</t>
  </si>
  <si>
    <t>Норткеп</t>
  </si>
  <si>
    <t>Орка</t>
  </si>
  <si>
    <t>Памплона</t>
  </si>
  <si>
    <t>Парадеро</t>
  </si>
  <si>
    <t>Престо</t>
  </si>
  <si>
    <t>Ред Стон</t>
  </si>
  <si>
    <t>Саами</t>
  </si>
  <si>
    <t>Сартре</t>
  </si>
  <si>
    <t>Скарлет Верона</t>
  </si>
  <si>
    <t>Упдейт</t>
  </si>
  <si>
    <t>Вок</t>
  </si>
  <si>
    <t xml:space="preserve">Вайт Харт </t>
  </si>
  <si>
    <t>Вайт Мастер</t>
  </si>
  <si>
    <t>Войсемейл</t>
  </si>
  <si>
    <t>Хартбрекер</t>
  </si>
  <si>
    <t>малиново-бордовый</t>
  </si>
  <si>
    <t>Монтесума</t>
  </si>
  <si>
    <t>Сноумен (1359)</t>
  </si>
  <si>
    <t>низ желтый, середина красная, верх желтый</t>
  </si>
  <si>
    <t>Самбука</t>
  </si>
  <si>
    <t>Карактер</t>
  </si>
  <si>
    <t>Пурпл Равен</t>
  </si>
  <si>
    <t xml:space="preserve"> </t>
  </si>
  <si>
    <t>Хайг Файв</t>
  </si>
  <si>
    <t>Афейр</t>
  </si>
  <si>
    <t>Барре Альта</t>
  </si>
  <si>
    <t>Каденза</t>
  </si>
  <si>
    <t xml:space="preserve">Донателло </t>
  </si>
  <si>
    <t>Дабл Трабл</t>
  </si>
  <si>
    <t>белый с сиреневыми штрихами</t>
  </si>
  <si>
    <t xml:space="preserve">Лобке </t>
  </si>
  <si>
    <t xml:space="preserve">Панама </t>
  </si>
  <si>
    <t>Ворлд Боул</t>
  </si>
  <si>
    <t>Кассандра</t>
  </si>
  <si>
    <t>Конкорд</t>
  </si>
  <si>
    <t>Женева</t>
  </si>
  <si>
    <t>Ангола</t>
  </si>
  <si>
    <t>Вайт Флаг</t>
  </si>
  <si>
    <t>Ace Pink</t>
  </si>
  <si>
    <t>Ad Rem 12+</t>
  </si>
  <si>
    <t>Affaire</t>
  </si>
  <si>
    <t>Alborz</t>
  </si>
  <si>
    <t>Alibi</t>
  </si>
  <si>
    <t>Alison Bradley</t>
  </si>
  <si>
    <t>Amedea</t>
  </si>
  <si>
    <t>Annaconda</t>
  </si>
  <si>
    <t>Antarctica</t>
  </si>
  <si>
    <t>Argos</t>
  </si>
  <si>
    <t>Auckland</t>
  </si>
  <si>
    <t>Auxerre</t>
  </si>
  <si>
    <t>Avant Garde</t>
  </si>
  <si>
    <t>Avenue</t>
  </si>
  <si>
    <t>Avocado</t>
  </si>
  <si>
    <t>Barcelona</t>
  </si>
  <si>
    <t>Barcelona Beauty</t>
  </si>
  <si>
    <t>Barre Alta</t>
  </si>
  <si>
    <t>Beautytrend</t>
  </si>
  <si>
    <t>Blue Diamond</t>
  </si>
  <si>
    <t>Body Builder</t>
  </si>
  <si>
    <t>Bolroyal Pink</t>
  </si>
  <si>
    <t>Brest</t>
  </si>
  <si>
    <t>Bullit</t>
  </si>
  <si>
    <t>Cadenza</t>
  </si>
  <si>
    <t>Canasta</t>
  </si>
  <si>
    <t>Canberra</t>
  </si>
  <si>
    <t>Candy Prince</t>
  </si>
  <si>
    <t>Caractere</t>
  </si>
  <si>
    <t>Caramba (Blenda Flame)</t>
  </si>
  <si>
    <t>Carola</t>
  </si>
  <si>
    <t>Carpe Diem</t>
  </si>
  <si>
    <t>Cassandra</t>
  </si>
  <si>
    <t>Cha Cha</t>
  </si>
  <si>
    <t>Cheers</t>
  </si>
  <si>
    <t>Chessman</t>
  </si>
  <si>
    <t>Christmas Gift</t>
  </si>
  <si>
    <t>Circuit</t>
  </si>
  <si>
    <t>Columbus</t>
  </si>
  <si>
    <t>Concorde</t>
  </si>
  <si>
    <t>Creme Fraiche</t>
  </si>
  <si>
    <t>Crossfire</t>
  </si>
  <si>
    <t>Crossover</t>
  </si>
  <si>
    <t>Crown of Dynasty</t>
  </si>
  <si>
    <t>Danija</t>
  </si>
  <si>
    <t>Davenport</t>
  </si>
  <si>
    <t>De Dijk</t>
  </si>
  <si>
    <t>Denmark</t>
  </si>
  <si>
    <t>Destination</t>
  </si>
  <si>
    <t>Disco</t>
  </si>
  <si>
    <t>Donatello</t>
  </si>
  <si>
    <t>Double Price</t>
  </si>
  <si>
    <t>Dutch Design</t>
  </si>
  <si>
    <t>Dutch Mountain</t>
  </si>
  <si>
    <t>Dynasty</t>
  </si>
  <si>
    <t>Fabio</t>
  </si>
  <si>
    <t>Finola</t>
  </si>
  <si>
    <t>First Class</t>
  </si>
  <si>
    <t>First Life</t>
  </si>
  <si>
    <t>First Star</t>
  </si>
  <si>
    <t>Flaming Flag</t>
  </si>
  <si>
    <t>Flash Point</t>
  </si>
  <si>
    <t>Fortress</t>
  </si>
  <si>
    <t>Foxtrot</t>
  </si>
  <si>
    <t>Fun for Two</t>
  </si>
  <si>
    <t>Gabriella</t>
  </si>
  <si>
    <t>Geneva (Genna)</t>
  </si>
  <si>
    <t>Heartbeat</t>
  </si>
  <si>
    <t>Heartbreaker</t>
  </si>
  <si>
    <t>Hennie van der Most</t>
  </si>
  <si>
    <t>High Five</t>
  </si>
  <si>
    <t>Icoon</t>
  </si>
  <si>
    <t>Indiana</t>
  </si>
  <si>
    <t>Jumbo Pink</t>
  </si>
  <si>
    <t>Kadima</t>
  </si>
  <si>
    <t>Kamaliya</t>
  </si>
  <si>
    <t>Kickstart</t>
  </si>
  <si>
    <t>Kinga</t>
  </si>
  <si>
    <t>Kung Fu</t>
  </si>
  <si>
    <t>Laptop</t>
  </si>
  <si>
    <t>Largo</t>
  </si>
  <si>
    <t>Lasergame</t>
  </si>
  <si>
    <t>Lech Walesa</t>
  </si>
  <si>
    <t>Librije</t>
  </si>
  <si>
    <t>Limousine</t>
  </si>
  <si>
    <t>Lobke</t>
  </si>
  <si>
    <t>Louvre</t>
  </si>
  <si>
    <t>Malaysia</t>
  </si>
  <si>
    <t>Marie Jo</t>
  </si>
  <si>
    <t>Match</t>
  </si>
  <si>
    <t>Matchmaker</t>
  </si>
  <si>
    <t>Memphis</t>
  </si>
  <si>
    <t>Mistress</t>
  </si>
  <si>
    <t>Molto Amata</t>
  </si>
  <si>
    <t>Mondial</t>
  </si>
  <si>
    <t>Neglige</t>
  </si>
  <si>
    <t>Непер</t>
  </si>
  <si>
    <t>Nikon</t>
  </si>
  <si>
    <t>Northcap</t>
  </si>
  <si>
    <t>Novi Sun</t>
  </si>
  <si>
    <t>Ontario</t>
  </si>
  <si>
    <t>Orca</t>
  </si>
  <si>
    <t>Ozon</t>
  </si>
  <si>
    <t>Palmyra</t>
  </si>
  <si>
    <t>Pamplona</t>
  </si>
  <si>
    <t>Panama</t>
  </si>
  <si>
    <t>Paradero</t>
  </si>
  <si>
    <t>Party Night</t>
  </si>
  <si>
    <t>Pink Ardour</t>
  </si>
  <si>
    <t>Pink Twist</t>
  </si>
  <si>
    <t>Poseidon</t>
  </si>
  <si>
    <t>Presto</t>
  </si>
  <si>
    <t>Primavista</t>
  </si>
  <si>
    <t>Prime Time</t>
  </si>
  <si>
    <t>Purple Crystal</t>
  </si>
  <si>
    <t>Purple Eye</t>
  </si>
  <si>
    <t>Purple Flag</t>
  </si>
  <si>
    <t>Purple Pion</t>
  </si>
  <si>
    <t>Purple Raven</t>
  </si>
  <si>
    <t>Purple Sky</t>
  </si>
  <si>
    <t>Red Power</t>
  </si>
  <si>
    <t>Red Stone</t>
  </si>
  <si>
    <t>Rodeo Drive</t>
  </si>
  <si>
    <t>Saami</t>
  </si>
  <si>
    <t>Saigon Double</t>
  </si>
  <si>
    <t>Сайгон Дабл</t>
  </si>
  <si>
    <t>Sambuca</t>
  </si>
  <si>
    <t>San Luiz</t>
  </si>
  <si>
    <t>San Martin</t>
  </si>
  <si>
    <t>ххх</t>
  </si>
  <si>
    <t>Sandor</t>
  </si>
  <si>
    <t>Sanne</t>
  </si>
  <si>
    <t>Sartre</t>
  </si>
  <si>
    <t>Scarlet Verona</t>
  </si>
  <si>
    <t>Sinfonie</t>
  </si>
  <si>
    <t>Smirnoff</t>
  </si>
  <si>
    <t>Snow Lady</t>
  </si>
  <si>
    <t>Snowboard</t>
  </si>
  <si>
    <t>Strong Fire</t>
  </si>
  <si>
    <t>Strong Gold</t>
  </si>
  <si>
    <t>Strong Love</t>
  </si>
  <si>
    <t>Sunbelt</t>
  </si>
  <si>
    <t>Supermodel</t>
  </si>
  <si>
    <t>Sweet Rosy</t>
  </si>
  <si>
    <t>Tarzan</t>
  </si>
  <si>
    <t>Timeless</t>
  </si>
  <si>
    <t>Tirana</t>
  </si>
  <si>
    <t>Tom Pouce</t>
  </si>
  <si>
    <t>Tresor</t>
  </si>
  <si>
    <t>Universum</t>
  </si>
  <si>
    <t>Update</t>
  </si>
  <si>
    <t>Verandi</t>
  </si>
  <si>
    <t>Verona</t>
  </si>
  <si>
    <t>Voicemail</t>
  </si>
  <si>
    <t>Voque</t>
  </si>
  <si>
    <t>White Flag</t>
  </si>
  <si>
    <t>White Heart</t>
  </si>
  <si>
    <t>White Liberstar</t>
  </si>
  <si>
    <t>White Master</t>
  </si>
  <si>
    <t>World Bowl</t>
  </si>
  <si>
    <t>New Santa</t>
  </si>
  <si>
    <t>Angola</t>
  </si>
  <si>
    <t xml:space="preserve">хх </t>
  </si>
  <si>
    <t>хххх</t>
  </si>
  <si>
    <t>Ivanka</t>
  </si>
  <si>
    <t>Inez</t>
  </si>
  <si>
    <t>Yellow Master</t>
  </si>
  <si>
    <t>Crown of Negrita</t>
  </si>
  <si>
    <t>Montezuma</t>
  </si>
  <si>
    <t>Neper</t>
  </si>
  <si>
    <t>Picardy</t>
  </si>
  <si>
    <t>Double Twist</t>
  </si>
  <si>
    <t>Double Trouble</t>
  </si>
  <si>
    <t>Desirelle</t>
  </si>
  <si>
    <t>Yellow Margarita</t>
  </si>
  <si>
    <t>х</t>
  </si>
  <si>
    <t>хх</t>
  </si>
  <si>
    <t>белый, роовый край</t>
  </si>
  <si>
    <t>Beloega</t>
  </si>
  <si>
    <t>Кастелла</t>
  </si>
  <si>
    <t>Dutch Delight</t>
  </si>
  <si>
    <t xml:space="preserve">Dynasty White </t>
  </si>
  <si>
    <t>Fabio Yellow</t>
  </si>
  <si>
    <t>Grand Perfection</t>
  </si>
  <si>
    <t>Гранд Перфекшен</t>
  </si>
  <si>
    <t>Happy Generation</t>
  </si>
  <si>
    <t>Mickey Chic</t>
  </si>
  <si>
    <t>Philly Belle</t>
  </si>
  <si>
    <t>Pink Stone</t>
  </si>
  <si>
    <t>Polestar</t>
  </si>
  <si>
    <t>Rapid Ice</t>
  </si>
  <si>
    <t>Rebellious Yellow</t>
  </si>
  <si>
    <t>Respectable</t>
  </si>
  <si>
    <t>Респектабл</t>
  </si>
  <si>
    <t>Sweet Telle</t>
  </si>
  <si>
    <t>Зе Едж</t>
  </si>
  <si>
    <t>The Edge</t>
  </si>
  <si>
    <t>Валдівіа</t>
  </si>
  <si>
    <t>Valdivia</t>
  </si>
  <si>
    <t>Apfrodita</t>
  </si>
  <si>
    <t>Duet</t>
  </si>
  <si>
    <t>Lincoln</t>
  </si>
  <si>
    <t>Maskovri</t>
  </si>
  <si>
    <t>Mosni</t>
  </si>
  <si>
    <t>Оранж Шерпа</t>
  </si>
  <si>
    <t>Orange Sherpa</t>
  </si>
  <si>
    <t>Queensland 11/12</t>
  </si>
  <si>
    <t>San Christina</t>
  </si>
  <si>
    <t>San Clemente</t>
  </si>
  <si>
    <t>San Pablo</t>
  </si>
  <si>
    <t>Сан Клемент</t>
  </si>
  <si>
    <t>Сан Пабло</t>
  </si>
  <si>
    <t>Barcelona Blanca</t>
  </si>
  <si>
    <t>Барселона Бланка</t>
  </si>
  <si>
    <t>Чесмен</t>
  </si>
  <si>
    <t>Delta Graffity</t>
  </si>
  <si>
    <t>Dow Jones</t>
  </si>
  <si>
    <t>Доу Джонс</t>
  </si>
  <si>
    <t>Heavy Duty</t>
  </si>
  <si>
    <t>Lipstick</t>
  </si>
  <si>
    <t>Mount Cook</t>
  </si>
  <si>
    <t>Polar Bear</t>
  </si>
  <si>
    <t>Asian Beauty</t>
  </si>
  <si>
    <t>Brindisi</t>
  </si>
  <si>
    <t>Castella (Lavender Beauty)</t>
  </si>
  <si>
    <t>Cognac</t>
  </si>
  <si>
    <t>Duchess</t>
  </si>
  <si>
    <t>Дюшес</t>
  </si>
  <si>
    <t>Galileo</t>
  </si>
  <si>
    <t xml:space="preserve">Marlon </t>
  </si>
  <si>
    <t>Mira</t>
  </si>
  <si>
    <t>Марлон</t>
  </si>
  <si>
    <t>Spitfire</t>
  </si>
  <si>
    <t>Yellow Pompenette</t>
  </si>
  <si>
    <t>Йеллоу Помпонет</t>
  </si>
  <si>
    <t>Aomori</t>
  </si>
  <si>
    <t>First Date</t>
  </si>
  <si>
    <t>Pink Breeze</t>
  </si>
  <si>
    <t>Roeska</t>
  </si>
  <si>
    <t>Роеска</t>
  </si>
  <si>
    <t>Maitresse</t>
  </si>
  <si>
    <t>Zanzibar</t>
  </si>
  <si>
    <t>Time Out</t>
  </si>
  <si>
    <t>Тайм Аут</t>
  </si>
  <si>
    <t>(067) 444-04-52 viber</t>
  </si>
  <si>
    <t>(050) 197-18-09</t>
  </si>
  <si>
    <t>Претензії щодо якості приймаються протягом 7 календарних днів з дня отримання товару</t>
  </si>
  <si>
    <t>Назва сорту</t>
  </si>
  <si>
    <t>Розмір 12+</t>
  </si>
  <si>
    <t>Висота, см</t>
  </si>
  <si>
    <t>Термін початку цвітіння</t>
  </si>
  <si>
    <t>Колір</t>
  </si>
  <si>
    <t xml:space="preserve">Ціна в грн за   1 шт </t>
  </si>
  <si>
    <t>Ціна в євро за 1 тис</t>
  </si>
  <si>
    <t>червоний</t>
  </si>
  <si>
    <t>бордовий з білою каймою</t>
  </si>
  <si>
    <t>Barcelona Candy</t>
  </si>
  <si>
    <t>Барселона Канді</t>
  </si>
  <si>
    <t>Bendigo</t>
  </si>
  <si>
    <t>Бендіго (новинка)</t>
  </si>
  <si>
    <t>Вишнево-червоний</t>
  </si>
  <si>
    <t>жовтий</t>
  </si>
  <si>
    <t>Bright Sun</t>
  </si>
  <si>
    <t>червоний з білою каймою</t>
  </si>
  <si>
    <t>вишневий</t>
  </si>
  <si>
    <t>Congo</t>
  </si>
  <si>
    <t>червоний/золотисто-помаранчевим краєм</t>
  </si>
  <si>
    <t>Cotton Candy</t>
  </si>
  <si>
    <t>білий колір міняє на рожевий</t>
  </si>
  <si>
    <t>Creme Brulee</t>
  </si>
  <si>
    <t>Крем Брюлє</t>
  </si>
  <si>
    <t>кремовий</t>
  </si>
  <si>
    <t>Delta Storm</t>
  </si>
  <si>
    <t>Дельта Шторм</t>
  </si>
  <si>
    <t>Denver</t>
  </si>
  <si>
    <t>рожевий</t>
  </si>
  <si>
    <t>Датч Делайт</t>
  </si>
  <si>
    <t>Датч Дизайн</t>
  </si>
  <si>
    <t>Датч Мунтайн</t>
  </si>
  <si>
    <t>червоний з жовтою каймою</t>
  </si>
  <si>
    <t>Fay</t>
  </si>
  <si>
    <t>Фей</t>
  </si>
  <si>
    <t>бузковий</t>
  </si>
  <si>
    <t>Fortaleza</t>
  </si>
  <si>
    <t>Форталеза</t>
  </si>
  <si>
    <t>білий</t>
  </si>
  <si>
    <t>Freewheeler</t>
  </si>
  <si>
    <t>Фон фор тво</t>
  </si>
  <si>
    <t>Gaston</t>
  </si>
  <si>
    <t>оранжевий</t>
  </si>
  <si>
    <t>Golden Jewel</t>
  </si>
  <si>
    <t>Голден Джевел</t>
  </si>
  <si>
    <t>Iceberg</t>
  </si>
  <si>
    <t>Айсберг</t>
  </si>
  <si>
    <t>Jetstream</t>
  </si>
  <si>
    <t>Джестрім</t>
  </si>
  <si>
    <t>La Mour</t>
  </si>
  <si>
    <t>Ля Мур</t>
  </si>
  <si>
    <t xml:space="preserve">червоно-вишневий </t>
  </si>
  <si>
    <t>Lady Bell</t>
  </si>
  <si>
    <t>рожевий, дно біле</t>
  </si>
  <si>
    <t>Loyalty</t>
  </si>
  <si>
    <t>темно-рожевий</t>
  </si>
  <si>
    <t>Snowmen</t>
  </si>
  <si>
    <t>Obsession</t>
  </si>
  <si>
    <t>рожевий, як Фінола</t>
  </si>
  <si>
    <t>Перт</t>
  </si>
  <si>
    <t>ліловий</t>
  </si>
  <si>
    <t>світло-рожевий</t>
  </si>
  <si>
    <t>Pink Flag</t>
  </si>
  <si>
    <t>Пінк Флаг</t>
  </si>
  <si>
    <t>Pink Mist</t>
  </si>
  <si>
    <t>Пінк Міст</t>
  </si>
  <si>
    <t>Proton</t>
  </si>
  <si>
    <t>Протон</t>
  </si>
  <si>
    <t>Purple Master</t>
  </si>
  <si>
    <t xml:space="preserve">фіолетовий </t>
  </si>
  <si>
    <t>Ranomi</t>
  </si>
  <si>
    <t>Раномі</t>
  </si>
  <si>
    <t>Spot On</t>
  </si>
  <si>
    <t>Спот Ван</t>
  </si>
  <si>
    <t>Strawberry Cream</t>
  </si>
  <si>
    <t>Стревбері Крім</t>
  </si>
  <si>
    <t>рожевий, тип Айс Крім</t>
  </si>
  <si>
    <t>Strong Power</t>
  </si>
  <si>
    <t>Стронг Пауер</t>
  </si>
  <si>
    <t>Sweet Breeze</t>
  </si>
  <si>
    <t>Світ Бріз</t>
  </si>
  <si>
    <t>Taiwan</t>
  </si>
  <si>
    <t>Тайвань</t>
  </si>
  <si>
    <t>Trailblazer</t>
  </si>
  <si>
    <t>Траблайзер</t>
  </si>
  <si>
    <t>Дарвінові гібриди</t>
  </si>
  <si>
    <t>Тріумф</t>
  </si>
  <si>
    <t>Повні бахромчаті</t>
  </si>
  <si>
    <t xml:space="preserve">Фабіо </t>
  </si>
  <si>
    <t>Гаваї</t>
  </si>
  <si>
    <t>Харбіт</t>
  </si>
  <si>
    <t>Індіана</t>
  </si>
  <si>
    <t>Негліже</t>
  </si>
  <si>
    <t>Пурпл Крістал</t>
  </si>
  <si>
    <t>Ребеліус Йєллоу</t>
  </si>
  <si>
    <t>Сан Крістіна</t>
  </si>
  <si>
    <t>Сан Луіз</t>
  </si>
  <si>
    <t>Сан Мартін</t>
  </si>
  <si>
    <t>Смірнов</t>
  </si>
  <si>
    <t>Занзібар</t>
  </si>
  <si>
    <t>Брісбен</t>
  </si>
  <si>
    <t xml:space="preserve">Квінсленд </t>
  </si>
  <si>
    <t xml:space="preserve">Айс Пінк </t>
  </si>
  <si>
    <t>Алібі</t>
  </si>
  <si>
    <t xml:space="preserve">Афродіта </t>
  </si>
  <si>
    <t>Барселона Бютті</t>
  </si>
  <si>
    <t>Бютітренд</t>
  </si>
  <si>
    <t>Бєлуга</t>
  </si>
  <si>
    <t>Бодібілдер</t>
  </si>
  <si>
    <t>Болроял Пінк</t>
  </si>
  <si>
    <t>Булліт</t>
  </si>
  <si>
    <t>Канді Прінс</t>
  </si>
  <si>
    <t>Карпе Дієм</t>
  </si>
  <si>
    <t>Крістмас Гіфт</t>
  </si>
  <si>
    <t>Сіркуіт</t>
  </si>
  <si>
    <t>Кроун оф Негріта</t>
  </si>
  <si>
    <t>Данія</t>
  </si>
  <si>
    <t>Де Дійк</t>
  </si>
  <si>
    <t>Кроун оф Дінастія</t>
  </si>
  <si>
    <t>Дельта Графіті</t>
  </si>
  <si>
    <t>Дестінейшен</t>
  </si>
  <si>
    <t>Діско</t>
  </si>
  <si>
    <t>Дінастия Вайт</t>
  </si>
  <si>
    <t>Фірст Класс</t>
  </si>
  <si>
    <t>Фірст Лайф</t>
  </si>
  <si>
    <t>Фірст Стар</t>
  </si>
  <si>
    <t>Флемінг Флаг</t>
  </si>
  <si>
    <t xml:space="preserve">Габриелла </t>
  </si>
  <si>
    <t>Хеппі Генерейшен</t>
  </si>
  <si>
    <t>Хені ван де Мост</t>
  </si>
  <si>
    <t>Айс Ріф</t>
  </si>
  <si>
    <t>Інез</t>
  </si>
  <si>
    <t>Іванка</t>
  </si>
  <si>
    <t>Кадіма</t>
  </si>
  <si>
    <t>Камалія</t>
  </si>
  <si>
    <t>Кінга</t>
  </si>
  <si>
    <t>Либрає</t>
  </si>
  <si>
    <t>Лінкольн</t>
  </si>
  <si>
    <t>Малайзія</t>
  </si>
  <si>
    <t>Мемфіс</t>
  </si>
  <si>
    <t>Мілкшейк</t>
  </si>
  <si>
    <t>Містресс</t>
  </si>
  <si>
    <t>Мосні</t>
  </si>
  <si>
    <t>Мєдвєдєва</t>
  </si>
  <si>
    <t>Онтаріо</t>
  </si>
  <si>
    <t>Паті Найт</t>
  </si>
  <si>
    <t>Пікарді</t>
  </si>
  <si>
    <t>Пінк Ардур</t>
  </si>
  <si>
    <t>Пінк Бріз</t>
  </si>
  <si>
    <t>Пінк Стоун</t>
  </si>
  <si>
    <t>Пінк Твіст</t>
  </si>
  <si>
    <t>Полар Бір</t>
  </si>
  <si>
    <t>Примавіста</t>
  </si>
  <si>
    <t>Пурпл Ей</t>
  </si>
  <si>
    <t>Рапід Айс</t>
  </si>
  <si>
    <t>Ред Пауер</t>
  </si>
  <si>
    <t>Роман Емпайр</t>
  </si>
  <si>
    <t>Сіссі</t>
  </si>
  <si>
    <t>Світ Розі</t>
  </si>
  <si>
    <t>Світ Тель</t>
  </si>
  <si>
    <t>Тімелес</t>
  </si>
  <si>
    <t>Тірана</t>
  </si>
  <si>
    <t>Універсум</t>
  </si>
  <si>
    <t>Веранді</t>
  </si>
  <si>
    <t>Вайт Ліберстар</t>
  </si>
  <si>
    <t>Йєллоу Мастер</t>
  </si>
  <si>
    <t>Хакун</t>
  </si>
  <si>
    <t>Лалібела 12+</t>
  </si>
  <si>
    <t>Лалібела 14+</t>
  </si>
  <si>
    <t>Нові Сан</t>
  </si>
  <si>
    <t>Пінк Імпрешен 14+</t>
  </si>
  <si>
    <t>Аллісон Бредлі</t>
  </si>
  <si>
    <t>Азія Бюті</t>
  </si>
  <si>
    <t>Бріндізі</t>
  </si>
  <si>
    <t>Дезіреле</t>
  </si>
  <si>
    <t>Дабл Твіст</t>
  </si>
  <si>
    <t>Дрімер</t>
  </si>
  <si>
    <t>Фінола</t>
  </si>
  <si>
    <t>Флешпоінт</t>
  </si>
  <si>
    <t>Галілео</t>
  </si>
  <si>
    <t>Айс Крім 11/12</t>
  </si>
  <si>
    <t>Ікон</t>
  </si>
  <si>
    <t>Катінка</t>
  </si>
  <si>
    <t>Кікстарт</t>
  </si>
  <si>
    <t>Лімузін</t>
  </si>
  <si>
    <t>Маріаж</t>
  </si>
  <si>
    <t>Мері Джо</t>
  </si>
  <si>
    <t>Міра</t>
  </si>
  <si>
    <t>Мондіаль</t>
  </si>
  <si>
    <t>Нікон</t>
  </si>
  <si>
    <t>Пальміра</t>
  </si>
  <si>
    <t>Пурпл Піон (Негрита дабл)</t>
  </si>
  <si>
    <t>Спітфайр</t>
  </si>
  <si>
    <t>Йеллоу Маргаріта</t>
  </si>
  <si>
    <t>середньо-пізній</t>
  </si>
  <si>
    <t>середній</t>
  </si>
  <si>
    <t>пізній</t>
  </si>
  <si>
    <t>ранній</t>
  </si>
  <si>
    <t>средне-ранній</t>
  </si>
  <si>
    <t>средне ранній</t>
  </si>
  <si>
    <t>рожевий з білим</t>
  </si>
  <si>
    <t>червоний з білою бахромою</t>
  </si>
  <si>
    <t>ніжно-рожевий</t>
  </si>
  <si>
    <t>бузковий з білою бахромою</t>
  </si>
  <si>
    <t>пурпурний</t>
  </si>
  <si>
    <t>червоний з жовтою бахромою</t>
  </si>
  <si>
    <t>біло-рожевий</t>
  </si>
  <si>
    <t>фіолетовий</t>
  </si>
  <si>
    <t xml:space="preserve">рожевий </t>
  </si>
  <si>
    <t>бордово-червоний</t>
  </si>
  <si>
    <t>рожевий з білим дном</t>
  </si>
  <si>
    <t>світло-бузковий</t>
  </si>
  <si>
    <t>білий бахромчатий</t>
  </si>
  <si>
    <t>білий з червоними штрихами</t>
  </si>
  <si>
    <t>фіолетовий з білим дном</t>
  </si>
  <si>
    <t>лілово-фіолетовий</t>
  </si>
  <si>
    <t>лілово-фіолетовий, біла бахрома</t>
  </si>
  <si>
    <t>темно-червоний</t>
  </si>
  <si>
    <t>темно-бордовий</t>
  </si>
  <si>
    <t>червоний, кремово-біла бахрома</t>
  </si>
  <si>
    <t>лілово-рожевий</t>
  </si>
  <si>
    <t>рожевий, з білою бахромою</t>
  </si>
  <si>
    <t>білий з малиновою каймою</t>
  </si>
  <si>
    <t>ніжно фіолетово-пурпурний</t>
  </si>
  <si>
    <t>бузково-малиновий</t>
  </si>
  <si>
    <t>малиновий</t>
  </si>
  <si>
    <t>вишневий з білою кайймою</t>
  </si>
  <si>
    <t>червоно-малиновий</t>
  </si>
  <si>
    <t>рожево-бузковий</t>
  </si>
  <si>
    <t>бордовий з жовтою каймою</t>
  </si>
  <si>
    <t>темно - червоний</t>
  </si>
  <si>
    <t>темно-рожево-бузковий</t>
  </si>
  <si>
    <t>малиново-рожевий</t>
  </si>
  <si>
    <t>рожево-фіолетовий з білою каймою</t>
  </si>
  <si>
    <t>оранжево-червоний</t>
  </si>
  <si>
    <t>світло-лілово-рожевий</t>
  </si>
  <si>
    <t>малиновий з жовтою каймою</t>
  </si>
  <si>
    <t>темно-червоний з білою каймою</t>
  </si>
  <si>
    <t>рожевий з білим дном, хвилястий</t>
  </si>
  <si>
    <t>темно-бузковий, хвилястий</t>
  </si>
  <si>
    <t>бузковий з білою каймою</t>
  </si>
  <si>
    <t>червоно-фіолетовий</t>
  </si>
  <si>
    <t>малиново-червоний</t>
  </si>
  <si>
    <t>яскраво-червоний</t>
  </si>
  <si>
    <t>білий з рожевим дном</t>
  </si>
  <si>
    <t>білий з рожевим краєм</t>
  </si>
  <si>
    <t>персиково-лососевий</t>
  </si>
  <si>
    <t>рожевий з жовтим дном</t>
  </si>
  <si>
    <t>кремово-зелений</t>
  </si>
  <si>
    <t>фіолетовый</t>
  </si>
  <si>
    <t>темно-рожевий, білі краї</t>
  </si>
  <si>
    <t>червоний з оранжевою каймою</t>
  </si>
  <si>
    <t>білий, для клумби</t>
  </si>
  <si>
    <t>світло-оранжевий</t>
  </si>
  <si>
    <t xml:space="preserve">червоний </t>
  </si>
  <si>
    <t>пурурний, бузковий</t>
  </si>
  <si>
    <t>пурпурний, бузковий</t>
  </si>
  <si>
    <t>лососьово-рожевий</t>
  </si>
  <si>
    <t>пурпурно-бузковий</t>
  </si>
  <si>
    <t>Go Max</t>
  </si>
  <si>
    <t>Хеві Дуті</t>
  </si>
  <si>
    <t>персиково-рожевий</t>
  </si>
  <si>
    <t>рожево-лососевий</t>
  </si>
  <si>
    <t>червоний з жовтим дном</t>
  </si>
  <si>
    <t>вишнево-рожевий</t>
  </si>
  <si>
    <t>Міккі Шік</t>
  </si>
  <si>
    <t>лососьово-пожевий</t>
  </si>
  <si>
    <t>рожево-червоний з білим кантом</t>
  </si>
  <si>
    <t>насичено-рожевий</t>
  </si>
  <si>
    <t xml:space="preserve">Пурпл Мастер </t>
  </si>
  <si>
    <t>(новинка)</t>
  </si>
  <si>
    <t>Стронг Ред</t>
  </si>
  <si>
    <t>дуже пізній</t>
  </si>
  <si>
    <t>Сінфоні</t>
  </si>
  <si>
    <t xml:space="preserve">Філлі Бель </t>
  </si>
  <si>
    <t xml:space="preserve">Аоморі </t>
  </si>
  <si>
    <t xml:space="preserve">насичено-рожевий </t>
  </si>
  <si>
    <t>Salmon Impression14+</t>
  </si>
  <si>
    <t>середн-ранній</t>
  </si>
  <si>
    <t xml:space="preserve">Маунт Кук </t>
  </si>
  <si>
    <t>Полестар</t>
  </si>
  <si>
    <t xml:space="preserve">Ліпстік </t>
  </si>
  <si>
    <t xml:space="preserve">Лоялті </t>
  </si>
  <si>
    <t xml:space="preserve">Масковрі </t>
  </si>
  <si>
    <t xml:space="preserve">Леді Белл </t>
  </si>
  <si>
    <t>Го Макс</t>
  </si>
  <si>
    <t>Фрівілер</t>
  </si>
  <si>
    <t xml:space="preserve">Фірст Дейт </t>
  </si>
  <si>
    <t xml:space="preserve">Денвер </t>
  </si>
  <si>
    <t xml:space="preserve">Брайт Сан </t>
  </si>
  <si>
    <t xml:space="preserve">Коньяк </t>
  </si>
  <si>
    <t xml:space="preserve">Конго </t>
  </si>
  <si>
    <t xml:space="preserve">Коттон Канді </t>
  </si>
  <si>
    <t>Дресінг</t>
  </si>
  <si>
    <t xml:space="preserve">Гастон </t>
  </si>
  <si>
    <t xml:space="preserve">Метресс </t>
  </si>
  <si>
    <t xml:space="preserve">Обсешен </t>
  </si>
  <si>
    <t xml:space="preserve">Пескара </t>
  </si>
  <si>
    <t xml:space="preserve">Пінк Делай </t>
  </si>
  <si>
    <t xml:space="preserve">Квінті Трастфул </t>
  </si>
  <si>
    <t>Повні тюльпани</t>
  </si>
  <si>
    <t>Фабіо Єллоу</t>
  </si>
  <si>
    <t>Вартість пластикового ящика включена у вартість цибулин</t>
  </si>
  <si>
    <t>Постачальник не бере на себе відповідальність за якість вирощеної квіткової продукції</t>
  </si>
  <si>
    <t xml:space="preserve">Дует </t>
  </si>
  <si>
    <t>рожевий з білою каймою</t>
  </si>
  <si>
    <t>Brisbane 11+</t>
  </si>
  <si>
    <t>темно-рожевий з рож. каймой</t>
  </si>
  <si>
    <t>бузково-малин. з білою каймою</t>
  </si>
  <si>
    <t>червоний з  жовтою каймою</t>
  </si>
  <si>
    <t>вишнево-малиновий</t>
  </si>
  <si>
    <t>Dreamer 11/12</t>
  </si>
  <si>
    <t xml:space="preserve">Династія </t>
  </si>
  <si>
    <t>Perth 11+</t>
  </si>
  <si>
    <t>Pink Impression 14+</t>
  </si>
  <si>
    <t>Red Gold=Strong Red</t>
  </si>
  <si>
    <t>Ред Голд=Стронг Ред</t>
  </si>
  <si>
    <t>2500 грн/10 кг</t>
  </si>
  <si>
    <t xml:space="preserve">тижні охолодження </t>
  </si>
  <si>
    <t>Countdaun</t>
  </si>
  <si>
    <t>Verona Sunrise</t>
  </si>
  <si>
    <t>White Marvel</t>
  </si>
  <si>
    <t>Hakuun 12+</t>
  </si>
  <si>
    <t>Вартість охолодження 8 євро/1000 шт</t>
  </si>
  <si>
    <t xml:space="preserve">Мазур Юрій </t>
  </si>
  <si>
    <t>Tulpan-opt.com.ua      mail:  ymazur123@gmail.com</t>
  </si>
  <si>
    <t>Допустимий відсоток браку в одному ящику становить 4% 20-25 штук (помилка підрахунку, зіпсовані)</t>
  </si>
  <si>
    <t>Ціна в євро вказана за 1000 шт</t>
  </si>
  <si>
    <t>Папір для упаковки тюльпанів, в листах, Нідерланди, уп 10 кг - 750 листів</t>
  </si>
  <si>
    <t>Бахромчасті</t>
  </si>
  <si>
    <t>Папуговий</t>
  </si>
  <si>
    <t>Ace of Spades (Bizar)</t>
  </si>
  <si>
    <t>Ейс оф Спейдс</t>
  </si>
  <si>
    <t xml:space="preserve">Albatros </t>
  </si>
  <si>
    <t>Albatros 11/12</t>
  </si>
  <si>
    <t>Argos 11/12</t>
  </si>
  <si>
    <t>Asian Love</t>
  </si>
  <si>
    <t>Bella Blush</t>
  </si>
  <si>
    <t>Белла Блаш</t>
  </si>
  <si>
    <t>ніжно-рожевий, високий</t>
  </si>
  <si>
    <t>Cabanna</t>
  </si>
  <si>
    <t>Кабана</t>
  </si>
  <si>
    <t>Cacharel 11/12</t>
  </si>
  <si>
    <t>Cacharel 12+</t>
  </si>
  <si>
    <t>Cambridge</t>
  </si>
  <si>
    <t>Кембрідж</t>
  </si>
  <si>
    <t xml:space="preserve">Чірс </t>
  </si>
  <si>
    <t>Асіан Лав</t>
  </si>
  <si>
    <t>Вайт Марвел</t>
  </si>
  <si>
    <t>Cricko</t>
  </si>
  <si>
    <t>Кріско</t>
  </si>
  <si>
    <t>малиновий з білою бахр</t>
  </si>
  <si>
    <t>Кросовер</t>
  </si>
  <si>
    <t xml:space="preserve">Curry </t>
  </si>
  <si>
    <t xml:space="preserve">Каррі </t>
  </si>
  <si>
    <t>помаранчовий</t>
  </si>
  <si>
    <t>Dreamer 12+</t>
  </si>
  <si>
    <t>Dressing 12+</t>
  </si>
  <si>
    <t>Energy4all</t>
  </si>
  <si>
    <t>Енержіфол</t>
  </si>
  <si>
    <t>Etched Salmon</t>
  </si>
  <si>
    <t>Етшед Салмон</t>
  </si>
  <si>
    <t>лососевий</t>
  </si>
  <si>
    <t>Fondue</t>
  </si>
  <si>
    <t>Фондю</t>
  </si>
  <si>
    <t>Formule One</t>
  </si>
  <si>
    <t>Формула Ван</t>
  </si>
  <si>
    <t>Franciscus</t>
  </si>
  <si>
    <t>Франціскус</t>
  </si>
  <si>
    <t>Golden State</t>
  </si>
  <si>
    <t>Голден Стейт</t>
  </si>
  <si>
    <t xml:space="preserve">Hawaii </t>
  </si>
  <si>
    <t>Hema</t>
  </si>
  <si>
    <t>Хема</t>
  </si>
  <si>
    <t>Ice Rif 12+</t>
  </si>
  <si>
    <t>Ice Rif 11/12</t>
  </si>
  <si>
    <t>Katinka 11/12</t>
  </si>
  <si>
    <t>Katinka 12+</t>
  </si>
  <si>
    <t>Kay</t>
  </si>
  <si>
    <t>Кай</t>
  </si>
  <si>
    <t>Krissi</t>
  </si>
  <si>
    <t>Крісі</t>
  </si>
  <si>
    <t>Lalibela 12+</t>
  </si>
  <si>
    <t>Lalibela 14+</t>
  </si>
  <si>
    <t>Lorenzo</t>
  </si>
  <si>
    <t>Лорензо</t>
  </si>
  <si>
    <t>Lornah 12+</t>
  </si>
  <si>
    <t>Mango Charm 11/12</t>
  </si>
  <si>
    <t>Mango Charm 12+</t>
  </si>
  <si>
    <t>Mariage 11/12</t>
  </si>
  <si>
    <t>Mariage 12+</t>
  </si>
  <si>
    <t>Mercure</t>
  </si>
  <si>
    <t>Меркурі</t>
  </si>
  <si>
    <t>Milkshake 11/12</t>
  </si>
  <si>
    <t>Milkshake 12+</t>
  </si>
  <si>
    <t>Mrs. Medvedeva 11/12</t>
  </si>
  <si>
    <t>Mrs. Medvedeva 12+</t>
  </si>
  <si>
    <t xml:space="preserve">Mumbai </t>
  </si>
  <si>
    <t>Мумбаї</t>
  </si>
  <si>
    <t>Ocean Drive</t>
  </si>
  <si>
    <t>Оушен Драйв</t>
  </si>
  <si>
    <t>пурпурний з білою каймою</t>
  </si>
  <si>
    <t>Paul McCartney</t>
  </si>
  <si>
    <t>Пол Макартні</t>
  </si>
  <si>
    <t>Pescara</t>
  </si>
  <si>
    <t>Pink Delight</t>
  </si>
  <si>
    <t>Purple Desire</t>
  </si>
  <si>
    <t>Пурпл Дезайр</t>
  </si>
  <si>
    <t xml:space="preserve">Quinty Trustfull </t>
  </si>
  <si>
    <t>Red Angel</t>
  </si>
  <si>
    <t>Ред Ангел</t>
  </si>
  <si>
    <t>Richarda 11/12</t>
  </si>
  <si>
    <t>Richarda 12+</t>
  </si>
  <si>
    <t>Рішарда</t>
  </si>
  <si>
    <t xml:space="preserve">Салмон Імпрешен </t>
  </si>
  <si>
    <t>Second love</t>
  </si>
  <si>
    <t>Секонд Лав</t>
  </si>
  <si>
    <t>Sissi 11/12</t>
  </si>
  <si>
    <t>Sissi 12+</t>
  </si>
  <si>
    <t>Super Parrot</t>
  </si>
  <si>
    <t>Супер перрот</t>
  </si>
  <si>
    <t>Surrender 14+</t>
  </si>
  <si>
    <t>Surrender 12+</t>
  </si>
  <si>
    <t>Thijs Boots 11/12</t>
  </si>
  <si>
    <t>Thijs Boots 12+</t>
  </si>
  <si>
    <t>Vanessa</t>
  </si>
  <si>
    <t>Ванесса</t>
  </si>
  <si>
    <t>5*8</t>
  </si>
  <si>
    <t>Verona Ice</t>
  </si>
  <si>
    <t>Верона Айс</t>
  </si>
  <si>
    <t>Верона Санрайз</t>
  </si>
  <si>
    <t>White Purple Edge</t>
  </si>
  <si>
    <t>Вайт Пурпл Едж</t>
  </si>
  <si>
    <t>білий з пурпурною бахромою</t>
  </si>
  <si>
    <t>White River</t>
  </si>
  <si>
    <t>Вайт Рівер</t>
  </si>
  <si>
    <t>White Spirit</t>
  </si>
  <si>
    <t>White Tiger</t>
  </si>
  <si>
    <t>Вайт Спіріт</t>
  </si>
  <si>
    <t>Вайт Тігер</t>
  </si>
  <si>
    <t>Zambesi</t>
  </si>
  <si>
    <t>Замбезі</t>
  </si>
  <si>
    <t>Dutch Pearl</t>
  </si>
  <si>
    <t>Датч Перл</t>
  </si>
  <si>
    <t>зелено-білий</t>
  </si>
  <si>
    <t xml:space="preserve">фіолетовий, </t>
  </si>
  <si>
    <t>Pink Majesty</t>
  </si>
  <si>
    <t xml:space="preserve">Пінк Мажесті </t>
  </si>
  <si>
    <t>ціна пізніше</t>
  </si>
  <si>
    <t>Ice Cream 11/12</t>
  </si>
  <si>
    <t>Квітка,см</t>
  </si>
  <si>
    <t>рожевий з жоою каймою</t>
  </si>
  <si>
    <t>лавандовий</t>
  </si>
  <si>
    <t>рожевий, біле дно</t>
  </si>
  <si>
    <t>білий з рожевою каймо.</t>
  </si>
  <si>
    <t>жовтий з червоними мазками</t>
  </si>
  <si>
    <t>вишневий з білой каймою</t>
  </si>
  <si>
    <t>червоно-рожевий</t>
  </si>
  <si>
    <t>пурпурно- темно-рожевий</t>
  </si>
  <si>
    <t>Каунтдаун</t>
  </si>
  <si>
    <t>бордовий, жовта бахрома</t>
  </si>
  <si>
    <t>Тай Бутс</t>
  </si>
  <si>
    <t>Прайс-лист тюльпани 2026</t>
  </si>
  <si>
    <t>Умови оплати: 50% до 01.05.26, 50% перед доставкою</t>
  </si>
  <si>
    <t>Постачання неохолодженої цибулини з 27 вересня по 28 жовтня, охолодженої цибулини  15 - 30 листопада</t>
  </si>
  <si>
    <t>Упаковка: 12+ 600 шт/ящ, 11/12 750 - 800 шт/ящ</t>
  </si>
  <si>
    <t>курс €</t>
  </si>
  <si>
    <t>Cummins</t>
  </si>
  <si>
    <t xml:space="preserve">Curly Sue </t>
  </si>
  <si>
    <t>Керлі Сью</t>
  </si>
  <si>
    <t>Камінз</t>
  </si>
  <si>
    <t>Dutching</t>
  </si>
  <si>
    <t>Датчінг</t>
  </si>
  <si>
    <t>Katie Melua</t>
  </si>
  <si>
    <t>Кеті Мелуа</t>
  </si>
  <si>
    <t>Sweet Simone</t>
  </si>
  <si>
    <t>Світ Сімоне</t>
  </si>
  <si>
    <t xml:space="preserve">Tourmalet </t>
  </si>
  <si>
    <t>Турмалет</t>
  </si>
  <si>
    <t>Versaci</t>
  </si>
  <si>
    <t>Версаче</t>
  </si>
  <si>
    <t>Exotic Sun</t>
  </si>
  <si>
    <t>Orange Passion</t>
  </si>
  <si>
    <t>09-433-712-A1-86</t>
  </si>
  <si>
    <t xml:space="preserve">Accent </t>
  </si>
  <si>
    <t xml:space="preserve">Adelante </t>
  </si>
  <si>
    <t xml:space="preserve">Aloha </t>
  </si>
  <si>
    <t xml:space="preserve">Antarctica Fire </t>
  </si>
  <si>
    <t xml:space="preserve">Antarctica Flame </t>
  </si>
  <si>
    <t>Antarctica Gold</t>
  </si>
  <si>
    <t>Antares</t>
  </si>
  <si>
    <t>Apricot Revolution</t>
  </si>
  <si>
    <t>NEW</t>
  </si>
  <si>
    <t>Aspirant</t>
  </si>
  <si>
    <t>Athena</t>
  </si>
  <si>
    <t>Avalon</t>
  </si>
  <si>
    <t>Barolo</t>
  </si>
  <si>
    <t xml:space="preserve">Beauty Case </t>
  </si>
  <si>
    <t>Bologna</t>
  </si>
  <si>
    <t>Darwisnow</t>
  </si>
  <si>
    <t>Дарвісноу</t>
  </si>
  <si>
    <t>Deborah = Anastasia</t>
  </si>
  <si>
    <t>Анастасія</t>
  </si>
  <si>
    <t>Debutante</t>
  </si>
  <si>
    <t>Delta Chic</t>
  </si>
  <si>
    <t>Delta Queen</t>
  </si>
  <si>
    <t>Devoted</t>
  </si>
  <si>
    <t>Dutch Pride</t>
  </si>
  <si>
    <t>Epic</t>
  </si>
  <si>
    <t>Escape</t>
  </si>
  <si>
    <t>Esperanza</t>
  </si>
  <si>
    <t>Fearless</t>
  </si>
  <si>
    <t xml:space="preserve">Florence </t>
  </si>
  <si>
    <t xml:space="preserve">Galibier </t>
  </si>
  <si>
    <t>Golden Power</t>
  </si>
  <si>
    <t>Happy People</t>
  </si>
  <si>
    <t>Holland Chic</t>
  </si>
  <si>
    <t xml:space="preserve">Hotspot </t>
  </si>
  <si>
    <t>Ioniet</t>
  </si>
  <si>
    <t>Irina</t>
  </si>
  <si>
    <t>Joelle</t>
  </si>
  <si>
    <t xml:space="preserve">Kisha </t>
  </si>
  <si>
    <t>Kobla</t>
  </si>
  <si>
    <t>Lisboa</t>
  </si>
  <si>
    <t>Loreley</t>
  </si>
  <si>
    <t>Love City</t>
  </si>
  <si>
    <t>Melbourne</t>
  </si>
  <si>
    <t>за запитом</t>
  </si>
  <si>
    <t>Mova</t>
  </si>
  <si>
    <t xml:space="preserve">Nepal </t>
  </si>
  <si>
    <t>Night Vision</t>
  </si>
  <si>
    <t xml:space="preserve">Nikolay Pirogov </t>
  </si>
  <si>
    <t>Ninja</t>
  </si>
  <si>
    <t>Ohio</t>
  </si>
  <si>
    <t xml:space="preserve">Orlenda </t>
  </si>
  <si>
    <t xml:space="preserve">Outfit </t>
  </si>
  <si>
    <t xml:space="preserve">Outlook </t>
  </si>
  <si>
    <t>Pacha</t>
  </si>
  <si>
    <t>Pink Marble</t>
  </si>
  <si>
    <t>Pink Power</t>
  </si>
  <si>
    <t xml:space="preserve">Power Play </t>
  </si>
  <si>
    <t>Precious</t>
  </si>
  <si>
    <t>Pretty Princess</t>
  </si>
  <si>
    <t xml:space="preserve">Pulitzer </t>
  </si>
  <si>
    <t>Purple Cloud</t>
  </si>
  <si>
    <t>Red Baron</t>
  </si>
  <si>
    <t>Red Chief</t>
  </si>
  <si>
    <t>Rambo</t>
  </si>
  <si>
    <t>Podcast</t>
  </si>
  <si>
    <t>Red Mark</t>
  </si>
  <si>
    <t>Red Pension</t>
  </si>
  <si>
    <t>Red Soldier</t>
  </si>
  <si>
    <t>Red Spirit</t>
  </si>
  <si>
    <t>Roman Empire 11/12</t>
  </si>
  <si>
    <t>Roman Empire 12+</t>
  </si>
  <si>
    <t>Royal Virgin</t>
  </si>
  <si>
    <t>Sacre Coeur</t>
  </si>
  <si>
    <t>Saigon</t>
  </si>
  <si>
    <t>Sendai</t>
  </si>
  <si>
    <t>Sensation White</t>
  </si>
  <si>
    <t>знято з виробництва</t>
  </si>
  <si>
    <t>Spirit</t>
  </si>
  <si>
    <t>Stargazer</t>
  </si>
  <si>
    <t>Ti Amo</t>
  </si>
  <si>
    <t>Titan</t>
  </si>
  <si>
    <t xml:space="preserve">Toendra </t>
  </si>
  <si>
    <t>Tokyo</t>
  </si>
  <si>
    <t>Wifi</t>
  </si>
  <si>
    <t>Activa</t>
  </si>
  <si>
    <t>Gratitude</t>
  </si>
  <si>
    <t>Milatz</t>
  </si>
  <si>
    <t xml:space="preserve">Adore </t>
  </si>
  <si>
    <t>Agitato</t>
  </si>
  <si>
    <t>Apricot Symbiose</t>
  </si>
  <si>
    <t>Atlanta</t>
  </si>
  <si>
    <t>Atlas</t>
  </si>
  <si>
    <t>Bartzella</t>
  </si>
  <si>
    <t xml:space="preserve">Bed Of Roses </t>
  </si>
  <si>
    <t>Belgravia</t>
  </si>
  <si>
    <t>Benevento</t>
  </si>
  <si>
    <t>Bonaire</t>
  </si>
  <si>
    <t>Borello</t>
  </si>
  <si>
    <t>Braga</t>
  </si>
  <si>
    <t xml:space="preserve">Candy Time </t>
  </si>
  <si>
    <t>Cannonball</t>
  </si>
  <si>
    <t xml:space="preserve">Canyon </t>
  </si>
  <si>
    <t xml:space="preserve">Caracas </t>
  </si>
  <si>
    <t>Cashback</t>
  </si>
  <si>
    <t xml:space="preserve">Celine </t>
  </si>
  <si>
    <t xml:space="preserve">Селін </t>
  </si>
  <si>
    <t xml:space="preserve">Championship </t>
  </si>
  <si>
    <t>Charming Lady</t>
  </si>
  <si>
    <t>Coral Sunset</t>
  </si>
  <si>
    <t xml:space="preserve">Dotcom </t>
  </si>
  <si>
    <t>Double Princess</t>
  </si>
  <si>
    <t>Double You</t>
  </si>
  <si>
    <t>Drumstick</t>
  </si>
  <si>
    <t xml:space="preserve">Edition </t>
  </si>
  <si>
    <t>Ernst Star</t>
  </si>
  <si>
    <t>Everton</t>
  </si>
  <si>
    <t>Foxy Foxtrot</t>
  </si>
  <si>
    <t>Happy Upstar</t>
  </si>
  <si>
    <t>Hashtag</t>
  </si>
  <si>
    <t xml:space="preserve">Innocence </t>
  </si>
  <si>
    <t>Let's Dance</t>
  </si>
  <si>
    <t xml:space="preserve">Limmerick </t>
  </si>
  <si>
    <t>Magic Price</t>
  </si>
  <si>
    <t>Margarita</t>
  </si>
  <si>
    <t>Marshmallow</t>
  </si>
  <si>
    <t>Melrose</t>
  </si>
  <si>
    <t xml:space="preserve">Password </t>
  </si>
  <si>
    <t>Pink Desire</t>
  </si>
  <si>
    <t>Pink Symbiose</t>
  </si>
  <si>
    <t xml:space="preserve">Pinza </t>
  </si>
  <si>
    <t xml:space="preserve">Pontiac </t>
  </si>
  <si>
    <t xml:space="preserve">Salmon Price </t>
  </si>
  <si>
    <t>Salmon Symbiose</t>
  </si>
  <si>
    <t>San Remo</t>
  </si>
  <si>
    <t>Sauron</t>
  </si>
  <si>
    <t>Seline</t>
  </si>
  <si>
    <t xml:space="preserve">Shell </t>
  </si>
  <si>
    <t xml:space="preserve">Showroom </t>
  </si>
  <si>
    <t xml:space="preserve">Soft Price </t>
  </si>
  <si>
    <t>Sorbonne</t>
  </si>
  <si>
    <t>Sun Lover</t>
  </si>
  <si>
    <t>Thunderball (04-MA-471)</t>
  </si>
  <si>
    <t>Tinder</t>
  </si>
  <si>
    <t>Tropical Sensation</t>
  </si>
  <si>
    <t xml:space="preserve">Valeska </t>
  </si>
  <si>
    <t xml:space="preserve">Vermont </t>
  </si>
  <si>
    <t>Verona Fire</t>
  </si>
  <si>
    <t xml:space="preserve">Vuelta </t>
  </si>
  <si>
    <t>Yellow Symbiose</t>
  </si>
  <si>
    <t>Abracadabra</t>
  </si>
  <si>
    <t>Black Parrot</t>
  </si>
  <si>
    <t>Gold Race</t>
  </si>
  <si>
    <t>Marvel Parrot</t>
  </si>
  <si>
    <t>Parrot Negrita</t>
  </si>
  <si>
    <t xml:space="preserve">Мінімальна партія замовлення - 1 ящик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</si>
</sst>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0"/>
      <name val="Verdana"/>
      <family val="2"/>
      <charset val="204"/>
    </font>
    <font>
      <b/>
      <sz val="9"/>
      <name val="Arial Cyr"/>
      <charset val="204"/>
    </font>
    <font>
      <b/>
      <sz val="16"/>
      <name val="Arial Cyr"/>
      <charset val="204"/>
    </font>
    <font>
      <sz val="10"/>
      <name val="Arial"/>
      <family val="2"/>
    </font>
    <font>
      <i/>
      <sz val="14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sz val="10"/>
      <color rgb="FF000000"/>
      <name val="Helvetica"/>
      <family val="2"/>
      <charset val="204"/>
    </font>
    <font>
      <i/>
      <sz val="10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0"/>
      <color rgb="FF2C2B2B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0"/>
      <color rgb="FF202124"/>
      <name val="Inherit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1" fillId="0" borderId="2" xfId="0" applyFont="1" applyFill="1" applyBorder="1" applyAlignment="1">
      <alignment vertical="center"/>
    </xf>
    <xf numFmtId="14" fontId="1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shrinkToFit="1"/>
    </xf>
    <xf numFmtId="1" fontId="11" fillId="0" borderId="2" xfId="0" applyNumberFormat="1" applyFont="1" applyFill="1" applyBorder="1" applyAlignment="1">
      <alignment horizontal="center" vertical="center" shrinkToFit="1"/>
    </xf>
    <xf numFmtId="1" fontId="21" fillId="0" borderId="2" xfId="0" applyNumberFormat="1" applyFont="1" applyFill="1" applyBorder="1" applyAlignment="1">
      <alignment horizontal="center" vertical="center" shrinkToFit="1"/>
    </xf>
    <xf numFmtId="0" fontId="11" fillId="0" borderId="0" xfId="0" applyFont="1" applyFill="1"/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center"/>
    </xf>
    <xf numFmtId="0" fontId="9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Fill="1" applyAlignment="1"/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2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2" fontId="11" fillId="0" borderId="2" xfId="0" applyNumberFormat="1" applyFont="1" applyFill="1" applyBorder="1" applyAlignment="1">
      <alignment horizontal="left" vertical="center" shrinkToFit="1"/>
    </xf>
    <xf numFmtId="0" fontId="0" fillId="0" borderId="2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 wrapText="1" shrinkToFit="1"/>
    </xf>
    <xf numFmtId="2" fontId="11" fillId="0" borderId="2" xfId="0" applyNumberFormat="1" applyFont="1" applyFill="1" applyBorder="1" applyAlignment="1">
      <alignment horizontal="left" vertical="center"/>
    </xf>
    <xf numFmtId="0" fontId="12" fillId="0" borderId="6" xfId="0" applyFont="1" applyFill="1" applyBorder="1" applyAlignment="1"/>
    <xf numFmtId="2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 shrinkToFit="1"/>
    </xf>
    <xf numFmtId="0" fontId="17" fillId="0" borderId="6" xfId="0" applyFont="1" applyFill="1" applyBorder="1" applyAlignment="1"/>
    <xf numFmtId="0" fontId="12" fillId="0" borderId="0" xfId="0" applyFont="1" applyFill="1" applyBorder="1" applyAlignment="1"/>
    <xf numFmtId="0" fontId="16" fillId="0" borderId="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/>
    <xf numFmtId="0" fontId="15" fillId="0" borderId="8" xfId="0" applyFont="1" applyFill="1" applyBorder="1" applyAlignment="1"/>
    <xf numFmtId="0" fontId="8" fillId="0" borderId="8" xfId="0" applyFont="1" applyFill="1" applyBorder="1" applyAlignment="1"/>
    <xf numFmtId="0" fontId="1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49" fontId="0" fillId="0" borderId="0" xfId="0" quotePrefix="1" applyNumberForma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2" fontId="2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14" fontId="21" fillId="0" borderId="0" xfId="0" applyNumberFormat="1" applyFont="1" applyAlignment="1"/>
    <xf numFmtId="2" fontId="22" fillId="0" borderId="0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top"/>
    </xf>
    <xf numFmtId="0" fontId="24" fillId="0" borderId="2" xfId="0" applyFont="1" applyFill="1" applyBorder="1"/>
    <xf numFmtId="0" fontId="11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3" fillId="2" borderId="2" xfId="0" applyFont="1" applyFill="1" applyBorder="1" applyAlignment="1">
      <alignment horizontal="left" vertical="top"/>
    </xf>
    <xf numFmtId="0" fontId="10" fillId="2" borderId="2" xfId="1" applyFont="1" applyFill="1" applyBorder="1" applyAlignment="1">
      <alignment shrinkToFit="1"/>
    </xf>
    <xf numFmtId="0" fontId="2" fillId="2" borderId="2" xfId="1" applyFont="1" applyFill="1" applyBorder="1" applyAlignment="1">
      <alignment shrinkToFit="1"/>
    </xf>
    <xf numFmtId="0" fontId="24" fillId="2" borderId="2" xfId="0" applyFont="1" applyFill="1" applyBorder="1"/>
    <xf numFmtId="0" fontId="22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 applyProtection="1">
      <alignment vertical="center"/>
      <protection locked="0"/>
    </xf>
    <xf numFmtId="1" fontId="21" fillId="0" borderId="7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2" fontId="11" fillId="0" borderId="2" xfId="0" applyNumberFormat="1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vertical="center" wrapText="1" shrinkToFit="1"/>
    </xf>
  </cellXfs>
  <cellStyles count="4">
    <cellStyle name="Standaard 2 3" xfId="1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4"/>
  <sheetViews>
    <sheetView tabSelected="1" showRuler="0" zoomScaleNormal="100" workbookViewId="0">
      <selection activeCell="I13" sqref="I13"/>
    </sheetView>
  </sheetViews>
  <sheetFormatPr defaultColWidth="8.59765625" defaultRowHeight="12.45" customHeight="1"/>
  <cols>
    <col min="1" max="1" width="18.5" style="42" customWidth="1"/>
    <col min="2" max="2" width="15.5" style="42" customWidth="1"/>
    <col min="3" max="3" width="4.5" style="42" customWidth="1"/>
    <col min="4" max="4" width="4.8984375" style="43" customWidth="1"/>
    <col min="5" max="5" width="3.296875" style="43" customWidth="1"/>
    <col min="6" max="6" width="14" style="42" customWidth="1"/>
    <col min="7" max="7" width="25" style="22" customWidth="1"/>
    <col min="8" max="8" width="8.5" style="23" customWidth="1"/>
    <col min="9" max="9" width="6.796875" style="9" customWidth="1"/>
    <col min="10" max="16384" width="8.59765625" style="1"/>
  </cols>
  <sheetData>
    <row r="1" spans="1:9" s="3" customFormat="1" ht="22.35" customHeight="1">
      <c r="A1" s="83" t="s">
        <v>819</v>
      </c>
      <c r="B1" s="83"/>
      <c r="C1" s="83"/>
      <c r="D1" s="83"/>
      <c r="E1" s="83"/>
      <c r="F1" s="83"/>
      <c r="G1" s="83"/>
      <c r="H1" s="83"/>
      <c r="I1" s="83"/>
    </row>
    <row r="2" spans="1:9" ht="12.45" customHeight="1">
      <c r="A2" s="20" t="s">
        <v>681</v>
      </c>
      <c r="B2" s="21" t="s">
        <v>682</v>
      </c>
      <c r="C2" s="20"/>
      <c r="D2" s="20"/>
      <c r="E2" s="14"/>
      <c r="F2" s="20"/>
    </row>
    <row r="3" spans="1:9" ht="12.45" customHeight="1">
      <c r="A3" s="20" t="s">
        <v>354</v>
      </c>
      <c r="B3" s="24" t="s">
        <v>355</v>
      </c>
      <c r="C3" s="20"/>
      <c r="D3" s="20"/>
      <c r="E3" s="20"/>
      <c r="F3" s="20"/>
      <c r="G3" s="25"/>
      <c r="I3" s="8"/>
    </row>
    <row r="4" spans="1:9" ht="12.45" customHeight="1">
      <c r="A4" s="20" t="s">
        <v>820</v>
      </c>
      <c r="B4" s="26"/>
      <c r="C4" s="20"/>
      <c r="D4" s="20"/>
      <c r="E4" s="20"/>
      <c r="F4" s="20"/>
      <c r="G4" s="25"/>
      <c r="H4" s="27"/>
      <c r="I4" s="8"/>
    </row>
    <row r="5" spans="1:9" ht="13.95" customHeight="1">
      <c r="A5" s="20" t="s">
        <v>659</v>
      </c>
      <c r="B5" s="26"/>
      <c r="C5" s="20"/>
      <c r="D5" s="20"/>
      <c r="E5" s="20"/>
      <c r="F5" s="20"/>
      <c r="G5" s="25"/>
      <c r="H5" s="28"/>
      <c r="I5" s="29"/>
    </row>
    <row r="6" spans="1:9" ht="13.85" customHeight="1">
      <c r="A6" s="20" t="s">
        <v>821</v>
      </c>
      <c r="B6" s="26"/>
      <c r="C6" s="20"/>
      <c r="D6" s="20"/>
      <c r="E6" s="20"/>
      <c r="F6" s="20"/>
      <c r="G6" s="25"/>
      <c r="H6" s="30"/>
      <c r="I6" s="29"/>
    </row>
    <row r="7" spans="1:9" ht="14.25" customHeight="1">
      <c r="A7" s="20" t="s">
        <v>680</v>
      </c>
      <c r="B7" s="26"/>
      <c r="C7" s="20"/>
      <c r="D7" s="20"/>
      <c r="E7" s="20"/>
      <c r="F7" s="20"/>
      <c r="G7" s="4"/>
      <c r="H7" s="5"/>
    </row>
    <row r="8" spans="1:9" ht="14.25" customHeight="1">
      <c r="A8" s="20" t="s">
        <v>995</v>
      </c>
      <c r="B8" s="26"/>
      <c r="C8" s="20"/>
      <c r="D8" s="20"/>
      <c r="E8" s="20"/>
      <c r="F8" s="20"/>
      <c r="G8" s="12"/>
      <c r="H8" s="5"/>
    </row>
    <row r="9" spans="1:9" ht="14.25" customHeight="1">
      <c r="A9" s="31" t="s">
        <v>683</v>
      </c>
      <c r="B9" s="31"/>
      <c r="C9" s="31"/>
      <c r="D9" s="31"/>
      <c r="E9" s="31"/>
      <c r="F9" s="31"/>
      <c r="G9" s="11"/>
      <c r="H9" s="5"/>
    </row>
    <row r="10" spans="1:9" ht="14.25" customHeight="1">
      <c r="A10" s="24" t="s">
        <v>356</v>
      </c>
      <c r="B10" s="26"/>
      <c r="C10" s="20"/>
      <c r="D10" s="20"/>
      <c r="E10" s="20"/>
      <c r="F10" s="20"/>
    </row>
    <row r="11" spans="1:9" ht="14.25" customHeight="1">
      <c r="A11" s="20" t="s">
        <v>660</v>
      </c>
      <c r="B11" s="26"/>
      <c r="C11" s="20"/>
      <c r="D11" s="20"/>
      <c r="E11" s="20"/>
      <c r="F11" s="20"/>
      <c r="G11" s="6"/>
      <c r="H11" s="5"/>
    </row>
    <row r="12" spans="1:9" ht="14.25" customHeight="1">
      <c r="A12" s="82" t="s">
        <v>684</v>
      </c>
      <c r="B12" s="82"/>
      <c r="C12" s="82"/>
      <c r="D12" s="73"/>
      <c r="E12" s="74"/>
      <c r="F12" s="74"/>
      <c r="G12" s="6"/>
      <c r="H12" s="6" t="s">
        <v>94</v>
      </c>
      <c r="I12" s="10"/>
    </row>
    <row r="13" spans="1:9" ht="14.25" customHeight="1">
      <c r="A13" s="68" t="s">
        <v>822</v>
      </c>
      <c r="B13" s="69"/>
      <c r="C13" s="70"/>
      <c r="D13" s="69"/>
      <c r="E13" s="75"/>
      <c r="F13" s="76"/>
      <c r="G13" s="98">
        <f ca="1">TODAY()</f>
        <v>46098</v>
      </c>
      <c r="H13" s="97" t="s">
        <v>823</v>
      </c>
      <c r="I13" s="99">
        <v>51.5</v>
      </c>
    </row>
    <row r="14" spans="1:9" ht="20.100000000000001" customHeight="1">
      <c r="A14" s="87" t="s">
        <v>685</v>
      </c>
      <c r="B14" s="87"/>
      <c r="C14" s="87"/>
      <c r="D14" s="87"/>
      <c r="E14" s="87"/>
      <c r="F14" s="87"/>
      <c r="G14" s="87"/>
      <c r="H14" s="90" t="s">
        <v>674</v>
      </c>
      <c r="I14" s="90"/>
    </row>
    <row r="15" spans="1:9" ht="35.75" customHeight="1">
      <c r="A15" s="16" t="s">
        <v>357</v>
      </c>
      <c r="B15" s="16"/>
      <c r="C15" s="92" t="s">
        <v>675</v>
      </c>
      <c r="D15" s="94" t="s">
        <v>359</v>
      </c>
      <c r="E15" s="91" t="s">
        <v>807</v>
      </c>
      <c r="F15" s="91" t="s">
        <v>360</v>
      </c>
      <c r="G15" s="96" t="s">
        <v>361</v>
      </c>
      <c r="H15" s="91" t="s">
        <v>362</v>
      </c>
      <c r="I15" s="91" t="s">
        <v>363</v>
      </c>
    </row>
    <row r="16" spans="1:9" ht="13.4" customHeight="1">
      <c r="A16" s="32" t="s">
        <v>358</v>
      </c>
      <c r="B16" s="33"/>
      <c r="C16" s="93"/>
      <c r="D16" s="95"/>
      <c r="E16" s="91"/>
      <c r="F16" s="91"/>
      <c r="G16" s="96"/>
      <c r="H16" s="91"/>
      <c r="I16" s="91"/>
    </row>
    <row r="17" spans="1:9" ht="16.2" customHeight="1">
      <c r="A17" s="84" t="s">
        <v>686</v>
      </c>
      <c r="B17" s="85"/>
      <c r="C17" s="85"/>
      <c r="D17" s="85"/>
      <c r="E17" s="85"/>
      <c r="F17" s="85"/>
      <c r="G17" s="85"/>
      <c r="H17" s="85"/>
      <c r="I17" s="86"/>
    </row>
    <row r="18" spans="1:9" ht="12.45" customHeight="1">
      <c r="A18" s="34" t="s">
        <v>121</v>
      </c>
      <c r="B18" s="35" t="s">
        <v>18</v>
      </c>
      <c r="C18" s="78">
        <v>15</v>
      </c>
      <c r="D18" s="80">
        <v>55</v>
      </c>
      <c r="E18" s="80">
        <v>6.5</v>
      </c>
      <c r="F18" s="37" t="s">
        <v>551</v>
      </c>
      <c r="G18" s="40" t="s">
        <v>557</v>
      </c>
      <c r="H18" s="38">
        <f>I18*I13/1000</f>
        <v>14.935</v>
      </c>
      <c r="I18" s="18">
        <v>290</v>
      </c>
    </row>
    <row r="19" spans="1:9" ht="12.45" customHeight="1">
      <c r="A19" s="34" t="s">
        <v>699</v>
      </c>
      <c r="B19" s="35" t="s">
        <v>22</v>
      </c>
      <c r="C19" s="78">
        <v>16</v>
      </c>
      <c r="D19" s="80">
        <v>43</v>
      </c>
      <c r="E19" s="80">
        <v>5.8</v>
      </c>
      <c r="F19" s="37" t="s">
        <v>553</v>
      </c>
      <c r="G19" s="40" t="s">
        <v>559</v>
      </c>
      <c r="H19" s="38">
        <f>I19*I13/1000</f>
        <v>0</v>
      </c>
      <c r="I19" s="18"/>
    </row>
    <row r="20" spans="1:9" ht="12.45" customHeight="1">
      <c r="A20" s="34" t="s">
        <v>700</v>
      </c>
      <c r="B20" s="35" t="s">
        <v>22</v>
      </c>
      <c r="C20" s="78">
        <v>16</v>
      </c>
      <c r="D20" s="80">
        <v>43</v>
      </c>
      <c r="E20" s="80">
        <v>5.8</v>
      </c>
      <c r="F20" s="37" t="s">
        <v>553</v>
      </c>
      <c r="G20" s="40" t="s">
        <v>559</v>
      </c>
      <c r="H20" s="38">
        <f>I20*I13/1000</f>
        <v>18.797499999999999</v>
      </c>
      <c r="I20" s="18">
        <v>365</v>
      </c>
    </row>
    <row r="21" spans="1:9" ht="12.45" customHeight="1">
      <c r="A21" s="34" t="s">
        <v>701</v>
      </c>
      <c r="B21" s="35" t="s">
        <v>702</v>
      </c>
      <c r="C21" s="78"/>
      <c r="D21" s="80"/>
      <c r="E21" s="80"/>
      <c r="F21" s="37"/>
      <c r="G21" s="40" t="s">
        <v>395</v>
      </c>
      <c r="H21" s="38">
        <f>I21*I13/1000</f>
        <v>16.068000000000001</v>
      </c>
      <c r="I21" s="18">
        <v>312</v>
      </c>
    </row>
    <row r="22" spans="1:9" ht="12.45" customHeight="1">
      <c r="A22" s="34" t="s">
        <v>135</v>
      </c>
      <c r="B22" s="35" t="s">
        <v>3</v>
      </c>
      <c r="C22" s="78">
        <v>18</v>
      </c>
      <c r="D22" s="80">
        <v>38</v>
      </c>
      <c r="E22" s="80">
        <v>5.8</v>
      </c>
      <c r="F22" s="37" t="s">
        <v>551</v>
      </c>
      <c r="G22" s="40" t="s">
        <v>708</v>
      </c>
      <c r="H22" s="38">
        <f>I22*I13/1000</f>
        <v>13.647500000000001</v>
      </c>
      <c r="I22" s="18">
        <v>265</v>
      </c>
    </row>
    <row r="23" spans="1:9" ht="12.45" customHeight="1">
      <c r="A23" s="34" t="s">
        <v>706</v>
      </c>
      <c r="B23" s="35" t="s">
        <v>707</v>
      </c>
      <c r="C23" s="78"/>
      <c r="D23" s="80"/>
      <c r="E23" s="80"/>
      <c r="F23" s="37"/>
      <c r="G23" s="40" t="s">
        <v>395</v>
      </c>
      <c r="H23" s="38">
        <f>I23*I13/1000</f>
        <v>15.965</v>
      </c>
      <c r="I23" s="18">
        <v>310</v>
      </c>
    </row>
    <row r="24" spans="1:9" ht="12.45" customHeight="1">
      <c r="A24" s="34" t="s">
        <v>824</v>
      </c>
      <c r="B24" s="35" t="s">
        <v>827</v>
      </c>
      <c r="C24" s="78"/>
      <c r="D24" s="80"/>
      <c r="E24" s="80"/>
      <c r="F24" s="37" t="s">
        <v>629</v>
      </c>
      <c r="G24" s="40"/>
      <c r="H24" s="38">
        <f>I24*I13/1000</f>
        <v>15.965</v>
      </c>
      <c r="I24" s="18">
        <v>310</v>
      </c>
    </row>
    <row r="25" spans="1:9" ht="12.45" customHeight="1">
      <c r="A25" s="34" t="s">
        <v>825</v>
      </c>
      <c r="B25" s="35" t="s">
        <v>826</v>
      </c>
      <c r="C25" s="78"/>
      <c r="D25" s="80"/>
      <c r="E25" s="80"/>
      <c r="F25" s="37"/>
      <c r="G25" s="40"/>
      <c r="H25" s="38">
        <f>I25*I13/1000</f>
        <v>14.1625</v>
      </c>
      <c r="I25" s="18">
        <v>275</v>
      </c>
    </row>
    <row r="26" spans="1:9" ht="12.45" customHeight="1">
      <c r="A26" s="34" t="s">
        <v>155</v>
      </c>
      <c r="B26" s="35" t="s">
        <v>2</v>
      </c>
      <c r="C26" s="78">
        <v>18</v>
      </c>
      <c r="D26" s="80">
        <v>42</v>
      </c>
      <c r="E26" s="80">
        <v>6</v>
      </c>
      <c r="F26" s="37" t="s">
        <v>553</v>
      </c>
      <c r="G26" s="39" t="s">
        <v>562</v>
      </c>
      <c r="H26" s="38">
        <f>I26*I13/1000</f>
        <v>14.1625</v>
      </c>
      <c r="I26" s="18">
        <v>275</v>
      </c>
    </row>
    <row r="27" spans="1:9" ht="12.45" customHeight="1">
      <c r="A27" s="34" t="s">
        <v>828</v>
      </c>
      <c r="B27" s="35" t="s">
        <v>829</v>
      </c>
      <c r="C27" s="78"/>
      <c r="D27" s="80"/>
      <c r="E27" s="80"/>
      <c r="F27" s="37"/>
      <c r="G27" s="39" t="s">
        <v>364</v>
      </c>
      <c r="H27" s="38">
        <f>I27*I13/1000</f>
        <v>15.7075</v>
      </c>
      <c r="I27" s="18">
        <v>305</v>
      </c>
    </row>
    <row r="28" spans="1:9" ht="12.45" customHeight="1">
      <c r="A28" s="34" t="s">
        <v>165</v>
      </c>
      <c r="B28" s="35" t="s">
        <v>445</v>
      </c>
      <c r="C28" s="78">
        <v>18</v>
      </c>
      <c r="D28" s="80">
        <v>42</v>
      </c>
      <c r="E28" s="80">
        <v>5.8</v>
      </c>
      <c r="F28" s="37" t="s">
        <v>553</v>
      </c>
      <c r="G28" s="40" t="s">
        <v>562</v>
      </c>
      <c r="H28" s="38">
        <f>I28*I13/1000</f>
        <v>13.647500000000001</v>
      </c>
      <c r="I28" s="18">
        <v>265</v>
      </c>
    </row>
    <row r="29" spans="1:9" ht="12.45" customHeight="1">
      <c r="A29" s="34" t="s">
        <v>292</v>
      </c>
      <c r="B29" s="35" t="s">
        <v>658</v>
      </c>
      <c r="C29" s="78"/>
      <c r="D29" s="80"/>
      <c r="E29" s="80"/>
      <c r="F29" s="37"/>
      <c r="G29" s="40" t="s">
        <v>371</v>
      </c>
      <c r="H29" s="38">
        <f>I29*I13/1000</f>
        <v>13.647500000000001</v>
      </c>
      <c r="I29" s="18">
        <v>265</v>
      </c>
    </row>
    <row r="30" spans="1:9" ht="12.45" customHeight="1">
      <c r="A30" s="34" t="s">
        <v>728</v>
      </c>
      <c r="B30" s="35" t="s">
        <v>446</v>
      </c>
      <c r="C30" s="78"/>
      <c r="D30" s="80">
        <v>50</v>
      </c>
      <c r="E30" s="80">
        <v>6</v>
      </c>
      <c r="F30" s="37" t="s">
        <v>551</v>
      </c>
      <c r="G30" s="40" t="s">
        <v>560</v>
      </c>
      <c r="H30" s="38">
        <f>I30*I13/1000</f>
        <v>15.7075</v>
      </c>
      <c r="I30" s="18">
        <v>305</v>
      </c>
    </row>
    <row r="31" spans="1:9" ht="12.45" customHeight="1">
      <c r="A31" s="34" t="s">
        <v>177</v>
      </c>
      <c r="B31" s="35" t="s">
        <v>447</v>
      </c>
      <c r="C31" s="78">
        <v>15</v>
      </c>
      <c r="D31" s="80">
        <v>50</v>
      </c>
      <c r="E31" s="80">
        <v>6</v>
      </c>
      <c r="F31" s="37" t="s">
        <v>552</v>
      </c>
      <c r="G31" s="40" t="s">
        <v>565</v>
      </c>
      <c r="H31" s="38">
        <f>I31*I13/1000</f>
        <v>15.965</v>
      </c>
      <c r="I31" s="18">
        <v>310</v>
      </c>
    </row>
    <row r="32" spans="1:9" ht="12.45" customHeight="1">
      <c r="A32" s="34" t="s">
        <v>182</v>
      </c>
      <c r="B32" s="35" t="s">
        <v>448</v>
      </c>
      <c r="C32" s="78">
        <v>15</v>
      </c>
      <c r="D32" s="80" t="s">
        <v>239</v>
      </c>
      <c r="E32" s="80"/>
      <c r="F32" s="37" t="s">
        <v>552</v>
      </c>
      <c r="G32" s="39" t="s">
        <v>566</v>
      </c>
      <c r="H32" s="38">
        <f>I32*I13/1000</f>
        <v>15.7075</v>
      </c>
      <c r="I32" s="18">
        <v>305</v>
      </c>
    </row>
    <row r="33" spans="1:9" ht="12.45" customHeight="1">
      <c r="A33" s="34" t="s">
        <v>830</v>
      </c>
      <c r="B33" s="35" t="s">
        <v>831</v>
      </c>
      <c r="C33" s="78"/>
      <c r="D33" s="80"/>
      <c r="E33" s="80"/>
      <c r="F33" s="37"/>
      <c r="G33" s="39"/>
      <c r="H33" s="38">
        <f>I33*I13/1000</f>
        <v>15.7075</v>
      </c>
      <c r="I33" s="18">
        <v>305</v>
      </c>
    </row>
    <row r="34" spans="1:9" ht="12.45" customHeight="1">
      <c r="A34" s="34" t="s">
        <v>406</v>
      </c>
      <c r="B34" s="35" t="s">
        <v>407</v>
      </c>
      <c r="C34" s="78"/>
      <c r="D34" s="80"/>
      <c r="E34" s="80"/>
      <c r="F34" s="37"/>
      <c r="G34" s="39" t="s">
        <v>364</v>
      </c>
      <c r="H34" s="38">
        <f>I34*I13/1000</f>
        <v>15.45</v>
      </c>
      <c r="I34" s="18">
        <v>300</v>
      </c>
    </row>
    <row r="35" spans="1:9" ht="12.45" customHeight="1">
      <c r="A35" s="34" t="s">
        <v>196</v>
      </c>
      <c r="B35" s="35" t="s">
        <v>4</v>
      </c>
      <c r="C35" s="78">
        <v>15</v>
      </c>
      <c r="D35" s="80">
        <v>50</v>
      </c>
      <c r="E35" s="80">
        <v>6</v>
      </c>
      <c r="F35" s="37" t="s">
        <v>551</v>
      </c>
      <c r="G35" s="39" t="s">
        <v>568</v>
      </c>
      <c r="H35" s="38">
        <f>I35*I13/1000</f>
        <v>14.1625</v>
      </c>
      <c r="I35" s="18">
        <v>275</v>
      </c>
    </row>
    <row r="36" spans="1:9" ht="12.45" customHeight="1">
      <c r="A36" s="41" t="s">
        <v>748</v>
      </c>
      <c r="B36" s="35" t="s">
        <v>749</v>
      </c>
      <c r="C36" s="41"/>
      <c r="D36" s="71"/>
      <c r="E36" s="71"/>
      <c r="F36" s="41"/>
      <c r="G36" s="72" t="s">
        <v>817</v>
      </c>
      <c r="H36" s="38">
        <f>I36*I13/1000</f>
        <v>14.1625</v>
      </c>
      <c r="I36" s="18">
        <v>275</v>
      </c>
    </row>
    <row r="37" spans="1:9" ht="12.45" customHeight="1">
      <c r="A37" s="34" t="s">
        <v>205</v>
      </c>
      <c r="B37" s="35" t="s">
        <v>449</v>
      </c>
      <c r="C37" s="78">
        <v>17</v>
      </c>
      <c r="D37" s="80" t="s">
        <v>239</v>
      </c>
      <c r="E37" s="80"/>
      <c r="F37" s="37" t="s">
        <v>551</v>
      </c>
      <c r="G37" s="39" t="s">
        <v>385</v>
      </c>
      <c r="H37" s="38">
        <f>I37*I13/1000</f>
        <v>16.891999999999999</v>
      </c>
      <c r="I37" s="18">
        <v>328</v>
      </c>
    </row>
    <row r="38" spans="1:9" ht="12.45" customHeight="1">
      <c r="A38" s="35" t="s">
        <v>270</v>
      </c>
      <c r="B38" s="35" t="s">
        <v>43</v>
      </c>
      <c r="C38" s="44"/>
      <c r="D38" s="80">
        <v>34</v>
      </c>
      <c r="E38" s="80">
        <v>6</v>
      </c>
      <c r="F38" s="37" t="s">
        <v>551</v>
      </c>
      <c r="G38" s="40" t="s">
        <v>558</v>
      </c>
      <c r="H38" s="38">
        <f>I38*I13/1000</f>
        <v>14.1625</v>
      </c>
      <c r="I38" s="18">
        <v>275</v>
      </c>
    </row>
    <row r="39" spans="1:9" ht="12.45" customHeight="1">
      <c r="A39" s="34" t="s">
        <v>297</v>
      </c>
      <c r="B39" s="35" t="s">
        <v>631</v>
      </c>
      <c r="C39" s="34"/>
      <c r="D39" s="34"/>
      <c r="E39" s="80"/>
      <c r="F39" s="37"/>
      <c r="G39" s="40" t="s">
        <v>364</v>
      </c>
      <c r="H39" s="38">
        <f>I39*I13/1000</f>
        <v>15.7075</v>
      </c>
      <c r="I39" s="18">
        <v>305</v>
      </c>
    </row>
    <row r="40" spans="1:9" ht="12.45" customHeight="1">
      <c r="A40" s="34" t="s">
        <v>224</v>
      </c>
      <c r="B40" s="35" t="s">
        <v>450</v>
      </c>
      <c r="C40" s="78">
        <v>15</v>
      </c>
      <c r="D40" s="80">
        <v>47</v>
      </c>
      <c r="E40" s="80">
        <v>5.7</v>
      </c>
      <c r="F40" s="37" t="s">
        <v>553</v>
      </c>
      <c r="G40" s="40" t="s">
        <v>571</v>
      </c>
      <c r="H40" s="38">
        <f>I40*I13/1000</f>
        <v>13.647500000000001</v>
      </c>
      <c r="I40" s="18">
        <v>265</v>
      </c>
    </row>
    <row r="41" spans="1:9" ht="12.45" customHeight="1">
      <c r="A41" s="34" t="s">
        <v>301</v>
      </c>
      <c r="B41" s="35" t="s">
        <v>451</v>
      </c>
      <c r="C41" s="34"/>
      <c r="D41" s="34"/>
      <c r="E41" s="80"/>
      <c r="F41" s="37"/>
      <c r="G41" s="40" t="s">
        <v>381</v>
      </c>
      <c r="H41" s="38">
        <f>I41*I13/1000</f>
        <v>16.2225</v>
      </c>
      <c r="I41" s="18">
        <v>315</v>
      </c>
    </row>
    <row r="42" spans="1:9" ht="12.45" customHeight="1">
      <c r="A42" s="34" t="s">
        <v>317</v>
      </c>
      <c r="B42" s="35" t="s">
        <v>452</v>
      </c>
      <c r="C42" s="78">
        <v>15</v>
      </c>
      <c r="D42" s="80"/>
      <c r="E42" s="80"/>
      <c r="F42" s="37"/>
      <c r="G42" s="40" t="s">
        <v>815</v>
      </c>
      <c r="H42" s="38">
        <f>I42*I13/1000</f>
        <v>14.935</v>
      </c>
      <c r="I42" s="18">
        <v>290</v>
      </c>
    </row>
    <row r="43" spans="1:9" ht="12.45" customHeight="1">
      <c r="A43" s="41" t="s">
        <v>318</v>
      </c>
      <c r="B43" s="35" t="s">
        <v>320</v>
      </c>
      <c r="C43" s="78">
        <v>15</v>
      </c>
      <c r="D43" s="80"/>
      <c r="E43" s="80"/>
      <c r="F43" s="37"/>
      <c r="G43" s="40"/>
      <c r="H43" s="38">
        <f>I43*I13/1000</f>
        <v>14.935</v>
      </c>
      <c r="I43" s="18">
        <v>290</v>
      </c>
    </row>
    <row r="44" spans="1:9" ht="12.45" customHeight="1">
      <c r="A44" s="34" t="s">
        <v>237</v>
      </c>
      <c r="B44" s="35" t="s">
        <v>453</v>
      </c>
      <c r="C44" s="78">
        <v>15</v>
      </c>
      <c r="D44" s="80" t="s">
        <v>239</v>
      </c>
      <c r="E44" s="80"/>
      <c r="F44" s="37" t="s">
        <v>552</v>
      </c>
      <c r="G44" s="40" t="s">
        <v>572</v>
      </c>
      <c r="H44" s="38">
        <f>I44*I13/1000</f>
        <v>13.647500000000001</v>
      </c>
      <c r="I44" s="18">
        <v>265</v>
      </c>
    </row>
    <row r="45" spans="1:9" ht="12.45" customHeight="1">
      <c r="A45" s="34" t="s">
        <v>238</v>
      </c>
      <c r="B45" s="35" t="s">
        <v>454</v>
      </c>
      <c r="C45" s="78">
        <v>15</v>
      </c>
      <c r="D45" s="80" t="s">
        <v>239</v>
      </c>
      <c r="E45" s="80"/>
      <c r="F45" s="37" t="s">
        <v>552</v>
      </c>
      <c r="G45" s="40" t="s">
        <v>573</v>
      </c>
      <c r="H45" s="38">
        <f>I45*I13/1000</f>
        <v>14.1625</v>
      </c>
      <c r="I45" s="18">
        <v>275</v>
      </c>
    </row>
    <row r="46" spans="1:9" ht="12.45" customHeight="1">
      <c r="A46" s="41" t="s">
        <v>319</v>
      </c>
      <c r="B46" s="45" t="s">
        <v>321</v>
      </c>
      <c r="C46" s="78">
        <v>15</v>
      </c>
      <c r="D46" s="80"/>
      <c r="E46" s="80"/>
      <c r="F46" s="37"/>
      <c r="G46" s="40"/>
      <c r="H46" s="38">
        <f>I46*I13/1000</f>
        <v>14.1625</v>
      </c>
      <c r="I46" s="18">
        <v>275</v>
      </c>
    </row>
    <row r="47" spans="1:9" ht="12.45" customHeight="1">
      <c r="A47" s="34" t="s">
        <v>245</v>
      </c>
      <c r="B47" s="35" t="s">
        <v>455</v>
      </c>
      <c r="C47" s="78">
        <v>16</v>
      </c>
      <c r="D47" s="80">
        <v>46</v>
      </c>
      <c r="E47" s="80">
        <v>5.6</v>
      </c>
      <c r="F47" s="37" t="s">
        <v>554</v>
      </c>
      <c r="G47" s="39" t="s">
        <v>569</v>
      </c>
      <c r="H47" s="38">
        <f>I47*I13/1000</f>
        <v>15.965</v>
      </c>
      <c r="I47" s="18">
        <v>310</v>
      </c>
    </row>
    <row r="48" spans="1:9" ht="12.45" customHeight="1">
      <c r="A48" s="34" t="s">
        <v>832</v>
      </c>
      <c r="B48" s="35" t="s">
        <v>833</v>
      </c>
      <c r="C48" s="78"/>
      <c r="D48" s="80"/>
      <c r="E48" s="80"/>
      <c r="F48" s="37"/>
      <c r="G48" s="39"/>
      <c r="H48" s="38">
        <f>I48*I13/1000</f>
        <v>15.45</v>
      </c>
      <c r="I48" s="18">
        <v>300</v>
      </c>
    </row>
    <row r="49" spans="1:9" ht="12.45" customHeight="1">
      <c r="A49" s="34" t="s">
        <v>834</v>
      </c>
      <c r="B49" s="35" t="s">
        <v>835</v>
      </c>
      <c r="C49" s="78"/>
      <c r="D49" s="80"/>
      <c r="E49" s="80"/>
      <c r="F49" s="37"/>
      <c r="G49" s="39" t="s">
        <v>562</v>
      </c>
      <c r="H49" s="38">
        <f>I49*I13/1000</f>
        <v>14.1625</v>
      </c>
      <c r="I49" s="18">
        <v>275</v>
      </c>
    </row>
    <row r="50" spans="1:9" ht="12.45" customHeight="1">
      <c r="A50" s="34" t="s">
        <v>836</v>
      </c>
      <c r="B50" s="35" t="s">
        <v>837</v>
      </c>
      <c r="C50" s="78"/>
      <c r="D50" s="80"/>
      <c r="E50" s="80"/>
      <c r="F50" s="37"/>
      <c r="G50" s="39"/>
      <c r="H50" s="38">
        <f>I50*I13/1000</f>
        <v>12.6175</v>
      </c>
      <c r="I50" s="18">
        <v>245</v>
      </c>
    </row>
    <row r="51" spans="1:9" ht="12.45" customHeight="1">
      <c r="A51" s="34" t="s">
        <v>788</v>
      </c>
      <c r="B51" s="35" t="s">
        <v>789</v>
      </c>
      <c r="C51" s="119"/>
      <c r="D51" s="119"/>
      <c r="E51" s="80"/>
      <c r="F51" s="37"/>
      <c r="G51" s="40" t="s">
        <v>790</v>
      </c>
      <c r="H51" s="38">
        <f>I51*I13/1000</f>
        <v>0</v>
      </c>
      <c r="I51" s="18"/>
    </row>
    <row r="52" spans="1:9" ht="13.4" customHeight="1">
      <c r="A52" s="46" t="s">
        <v>351</v>
      </c>
      <c r="B52" s="46" t="s">
        <v>456</v>
      </c>
      <c r="C52" s="77">
        <v>17</v>
      </c>
      <c r="D52" s="80"/>
      <c r="E52" s="80"/>
      <c r="F52" s="37"/>
      <c r="G52" s="39" t="s">
        <v>385</v>
      </c>
      <c r="H52" s="38">
        <f>I52*I13/1000</f>
        <v>15.7075</v>
      </c>
      <c r="I52" s="18">
        <v>305</v>
      </c>
    </row>
    <row r="53" spans="1:9" ht="15.65" customHeight="1">
      <c r="A53" s="120" t="s">
        <v>444</v>
      </c>
      <c r="B53" s="120"/>
      <c r="C53" s="121"/>
      <c r="D53" s="115"/>
      <c r="E53" s="115"/>
      <c r="F53" s="114"/>
      <c r="G53" s="122"/>
      <c r="H53" s="8"/>
      <c r="I53" s="55"/>
    </row>
    <row r="54" spans="1:9" ht="12.85" customHeight="1">
      <c r="A54" s="46" t="s">
        <v>368</v>
      </c>
      <c r="B54" s="46" t="s">
        <v>369</v>
      </c>
      <c r="C54" s="89" t="s">
        <v>627</v>
      </c>
      <c r="D54" s="89"/>
      <c r="E54" s="80"/>
      <c r="F54" s="37"/>
      <c r="G54" s="39" t="s">
        <v>370</v>
      </c>
      <c r="H54" s="117"/>
      <c r="I54" s="117"/>
    </row>
    <row r="55" spans="1:9" ht="12.85" customHeight="1">
      <c r="A55" s="34" t="s">
        <v>132</v>
      </c>
      <c r="B55" s="35" t="s">
        <v>49</v>
      </c>
      <c r="C55" s="78">
        <v>17</v>
      </c>
      <c r="D55" s="80" t="s">
        <v>272</v>
      </c>
      <c r="E55" s="80"/>
      <c r="F55" s="37" t="s">
        <v>552</v>
      </c>
      <c r="G55" s="39" t="s">
        <v>558</v>
      </c>
      <c r="H55" s="38">
        <f>I55*I13/1000</f>
        <v>15.7075</v>
      </c>
      <c r="I55" s="18">
        <v>305</v>
      </c>
    </row>
    <row r="56" spans="1:9" ht="12.85" customHeight="1">
      <c r="A56" s="34" t="s">
        <v>663</v>
      </c>
      <c r="B56" s="35" t="s">
        <v>457</v>
      </c>
      <c r="C56" s="78">
        <v>18</v>
      </c>
      <c r="D56" s="80" t="s">
        <v>285</v>
      </c>
      <c r="E56" s="80"/>
      <c r="F56" s="37" t="s">
        <v>551</v>
      </c>
      <c r="G56" s="7" t="s">
        <v>576</v>
      </c>
      <c r="H56" s="38">
        <f>I56*I13/1000</f>
        <v>0</v>
      </c>
      <c r="I56" s="18"/>
    </row>
    <row r="57" spans="1:9" ht="12.85" customHeight="1">
      <c r="A57" s="34" t="s">
        <v>838</v>
      </c>
      <c r="B57" s="35"/>
      <c r="C57" s="78"/>
      <c r="D57" s="80"/>
      <c r="E57" s="80"/>
      <c r="F57" s="37"/>
      <c r="G57" s="7"/>
      <c r="H57" s="38">
        <f>I57*I13/1000</f>
        <v>16.995000000000001</v>
      </c>
      <c r="I57" s="18">
        <v>330</v>
      </c>
    </row>
    <row r="58" spans="1:9" ht="12.85" customHeight="1">
      <c r="A58" s="39" t="s">
        <v>726</v>
      </c>
      <c r="B58" s="39" t="s">
        <v>727</v>
      </c>
      <c r="C58" s="79"/>
      <c r="D58" s="79"/>
      <c r="E58" s="79"/>
      <c r="F58" s="39"/>
      <c r="G58" s="47" t="s">
        <v>371</v>
      </c>
      <c r="H58" s="38">
        <f>I58*I13/1000</f>
        <v>13.39</v>
      </c>
      <c r="I58" s="18">
        <v>260</v>
      </c>
    </row>
    <row r="59" spans="1:9" ht="12.85" customHeight="1">
      <c r="A59" s="39" t="s">
        <v>406</v>
      </c>
      <c r="B59" s="39" t="s">
        <v>407</v>
      </c>
      <c r="C59" s="124"/>
      <c r="D59" s="124"/>
      <c r="E59" s="79"/>
      <c r="F59" s="39"/>
      <c r="G59" s="47" t="s">
        <v>408</v>
      </c>
      <c r="H59" s="38">
        <f>I59*I13/1000</f>
        <v>15.45</v>
      </c>
      <c r="I59" s="18">
        <v>300</v>
      </c>
    </row>
    <row r="60" spans="1:9" ht="12.85" customHeight="1">
      <c r="A60" s="101" t="s">
        <v>839</v>
      </c>
      <c r="B60" s="39"/>
      <c r="C60" s="77"/>
      <c r="D60" s="77"/>
      <c r="E60" s="79"/>
      <c r="F60" s="39"/>
      <c r="G60" s="47"/>
      <c r="H60" s="38">
        <f>I60*I13/1000</f>
        <v>15.7075</v>
      </c>
      <c r="I60" s="18">
        <v>305</v>
      </c>
    </row>
    <row r="61" spans="1:9" ht="12.85" customHeight="1">
      <c r="A61" s="34" t="s">
        <v>670</v>
      </c>
      <c r="B61" s="35" t="s">
        <v>416</v>
      </c>
      <c r="C61" s="89" t="s">
        <v>627</v>
      </c>
      <c r="D61" s="89"/>
      <c r="E61" s="80"/>
      <c r="F61" s="37"/>
      <c r="G61" s="39" t="s">
        <v>417</v>
      </c>
      <c r="H61" s="38">
        <f>I61*I13/1000</f>
        <v>0</v>
      </c>
      <c r="I61" s="18"/>
    </row>
    <row r="62" spans="1:9" ht="12.85" customHeight="1">
      <c r="A62" s="34" t="s">
        <v>316</v>
      </c>
      <c r="B62" s="35" t="s">
        <v>458</v>
      </c>
      <c r="C62" s="78">
        <v>18</v>
      </c>
      <c r="D62" s="80">
        <v>32</v>
      </c>
      <c r="E62" s="80" t="s">
        <v>47</v>
      </c>
      <c r="F62" s="37" t="s">
        <v>551</v>
      </c>
      <c r="G62" s="40" t="s">
        <v>578</v>
      </c>
      <c r="H62" s="38">
        <f>I62*I13/1000</f>
        <v>0</v>
      </c>
      <c r="I62" s="18"/>
    </row>
    <row r="63" spans="1:9" ht="12.85" customHeight="1">
      <c r="A63" s="34" t="s">
        <v>427</v>
      </c>
      <c r="B63" s="35" t="s">
        <v>428</v>
      </c>
      <c r="C63" s="78"/>
      <c r="D63" s="80"/>
      <c r="E63" s="80"/>
      <c r="F63" s="37"/>
      <c r="G63" s="40" t="s">
        <v>385</v>
      </c>
      <c r="H63" s="38">
        <f>I63*I13/1000</f>
        <v>0</v>
      </c>
      <c r="I63" s="18"/>
    </row>
    <row r="64" spans="1:9" ht="16.600000000000001" customHeight="1">
      <c r="A64" s="123" t="s">
        <v>443</v>
      </c>
      <c r="B64" s="123"/>
      <c r="C64" s="57"/>
      <c r="D64" s="57"/>
      <c r="E64" s="57"/>
      <c r="F64" s="57"/>
      <c r="G64" s="57"/>
      <c r="H64" s="57"/>
      <c r="I64" s="55"/>
    </row>
    <row r="65" spans="1:9" ht="12.85" customHeight="1">
      <c r="A65" s="102" t="s">
        <v>840</v>
      </c>
      <c r="B65" s="103"/>
      <c r="C65" s="103"/>
      <c r="D65" s="103"/>
      <c r="E65" s="103"/>
      <c r="F65" s="103"/>
      <c r="G65" s="103"/>
      <c r="H65" s="49">
        <f>I65*I13/1000</f>
        <v>14.935</v>
      </c>
      <c r="I65" s="104">
        <v>290</v>
      </c>
    </row>
    <row r="66" spans="1:9" ht="12.85" customHeight="1">
      <c r="A66" s="100" t="s">
        <v>841</v>
      </c>
      <c r="B66" s="37"/>
      <c r="C66" s="80"/>
      <c r="D66" s="80"/>
      <c r="E66" s="80"/>
      <c r="F66" s="37"/>
      <c r="G66" s="40"/>
      <c r="H66" s="49">
        <f>I66*I13/1000</f>
        <v>14.6775</v>
      </c>
      <c r="I66" s="18">
        <v>285</v>
      </c>
    </row>
    <row r="67" spans="1:9" ht="12.85" customHeight="1">
      <c r="A67" s="37" t="s">
        <v>688</v>
      </c>
      <c r="B67" s="37" t="s">
        <v>689</v>
      </c>
      <c r="C67" s="80"/>
      <c r="D67" s="80"/>
      <c r="E67" s="80"/>
      <c r="F67" s="37"/>
      <c r="G67" s="40" t="s">
        <v>364</v>
      </c>
      <c r="H67" s="49">
        <f>I67*I13/1000</f>
        <v>14.1625</v>
      </c>
      <c r="I67" s="18">
        <v>275</v>
      </c>
    </row>
    <row r="68" spans="1:9" ht="13.25" customHeight="1">
      <c r="A68" s="34" t="s">
        <v>110</v>
      </c>
      <c r="B68" s="37" t="s">
        <v>459</v>
      </c>
      <c r="C68" s="78">
        <v>18</v>
      </c>
      <c r="D68" s="80">
        <v>48</v>
      </c>
      <c r="E68" s="80">
        <v>7</v>
      </c>
      <c r="F68" s="37" t="s">
        <v>551</v>
      </c>
      <c r="G68" s="47" t="s">
        <v>385</v>
      </c>
      <c r="H68" s="49">
        <f>I68*I13/1000</f>
        <v>15.192500000000001</v>
      </c>
      <c r="I68" s="18">
        <v>295</v>
      </c>
    </row>
    <row r="69" spans="1:9" ht="13.25" customHeight="1">
      <c r="A69" s="34" t="s">
        <v>842</v>
      </c>
      <c r="B69" s="37"/>
      <c r="C69" s="78"/>
      <c r="D69" s="80"/>
      <c r="E69" s="80"/>
      <c r="F69" s="37"/>
      <c r="G69" s="47"/>
      <c r="H69" s="49">
        <f>I69*I13/1000</f>
        <v>14.1625</v>
      </c>
      <c r="I69" s="18">
        <v>275</v>
      </c>
    </row>
    <row r="70" spans="1:9" ht="13.25" customHeight="1">
      <c r="A70" s="34" t="s">
        <v>112</v>
      </c>
      <c r="B70" s="37" t="s">
        <v>96</v>
      </c>
      <c r="C70" s="78">
        <v>15</v>
      </c>
      <c r="D70" s="80" t="s">
        <v>239</v>
      </c>
      <c r="E70" s="80"/>
      <c r="F70" s="37" t="s">
        <v>552</v>
      </c>
      <c r="G70" s="40" t="s">
        <v>579</v>
      </c>
      <c r="H70" s="49">
        <f>I70*I13/1000</f>
        <v>15.965</v>
      </c>
      <c r="I70" s="18">
        <v>310</v>
      </c>
    </row>
    <row r="71" spans="1:9" ht="13.25" customHeight="1">
      <c r="A71" s="34" t="s">
        <v>691</v>
      </c>
      <c r="B71" s="37" t="s">
        <v>26</v>
      </c>
      <c r="C71" s="78">
        <v>14</v>
      </c>
      <c r="D71" s="80">
        <v>50</v>
      </c>
      <c r="E71" s="80">
        <v>5.5</v>
      </c>
      <c r="F71" s="37" t="s">
        <v>552</v>
      </c>
      <c r="G71" s="40" t="s">
        <v>395</v>
      </c>
      <c r="H71" s="49">
        <f>I71*I13/1000</f>
        <v>0</v>
      </c>
      <c r="I71" s="18"/>
    </row>
    <row r="72" spans="1:9" ht="13.25" customHeight="1">
      <c r="A72" s="34" t="s">
        <v>690</v>
      </c>
      <c r="B72" s="37" t="s">
        <v>26</v>
      </c>
      <c r="C72" s="78">
        <v>14</v>
      </c>
      <c r="D72" s="80">
        <v>50</v>
      </c>
      <c r="E72" s="80">
        <v>5.5</v>
      </c>
      <c r="F72" s="37" t="s">
        <v>552</v>
      </c>
      <c r="G72" s="40" t="s">
        <v>395</v>
      </c>
      <c r="H72" s="49">
        <f>I72*I13/1000</f>
        <v>16.891999999999999</v>
      </c>
      <c r="I72" s="18">
        <v>328</v>
      </c>
    </row>
    <row r="73" spans="1:9" ht="13.25" customHeight="1">
      <c r="A73" s="34" t="s">
        <v>113</v>
      </c>
      <c r="B73" s="37" t="s">
        <v>64</v>
      </c>
      <c r="C73" s="78">
        <v>17</v>
      </c>
      <c r="D73" s="80" t="s">
        <v>286</v>
      </c>
      <c r="E73" s="80"/>
      <c r="F73" s="37" t="s">
        <v>552</v>
      </c>
      <c r="G73" s="40" t="s">
        <v>395</v>
      </c>
      <c r="H73" s="117" t="s">
        <v>805</v>
      </c>
      <c r="I73" s="117"/>
    </row>
    <row r="74" spans="1:9" ht="13.25" customHeight="1">
      <c r="A74" s="34" t="s">
        <v>114</v>
      </c>
      <c r="B74" s="37" t="s">
        <v>460</v>
      </c>
      <c r="C74" s="78">
        <v>15</v>
      </c>
      <c r="D74" s="80">
        <v>44</v>
      </c>
      <c r="E74" s="80">
        <v>5.7</v>
      </c>
      <c r="F74" s="37" t="s">
        <v>551</v>
      </c>
      <c r="G74" s="40" t="s">
        <v>580</v>
      </c>
      <c r="H74" s="49">
        <f>I74*I13/1000</f>
        <v>15.965</v>
      </c>
      <c r="I74" s="18">
        <v>310</v>
      </c>
    </row>
    <row r="75" spans="1:9" ht="13.25" customHeight="1">
      <c r="A75" s="105" t="s">
        <v>843</v>
      </c>
      <c r="B75" s="37"/>
      <c r="C75" s="78"/>
      <c r="D75" s="80"/>
      <c r="E75" s="80"/>
      <c r="F75" s="37"/>
      <c r="G75" s="40"/>
      <c r="H75" s="49">
        <f>I75*I13/1000</f>
        <v>14.1625</v>
      </c>
      <c r="I75" s="18">
        <v>275</v>
      </c>
    </row>
    <row r="76" spans="1:9" ht="13.25" customHeight="1">
      <c r="A76" s="34" t="s">
        <v>116</v>
      </c>
      <c r="B76" s="37" t="s">
        <v>30</v>
      </c>
      <c r="C76" s="78">
        <v>15</v>
      </c>
      <c r="D76" s="80">
        <v>60</v>
      </c>
      <c r="E76" s="80">
        <v>6.8</v>
      </c>
      <c r="F76" s="37" t="s">
        <v>551</v>
      </c>
      <c r="G76" s="40" t="s">
        <v>581</v>
      </c>
      <c r="H76" s="49">
        <f>I76*I13/1000</f>
        <v>15.965</v>
      </c>
      <c r="I76" s="18">
        <v>310</v>
      </c>
    </row>
    <row r="77" spans="1:9" ht="13.25" customHeight="1">
      <c r="A77" s="37" t="s">
        <v>271</v>
      </c>
      <c r="B77" s="37" t="s">
        <v>108</v>
      </c>
      <c r="C77" s="80"/>
      <c r="D77" s="80">
        <v>45</v>
      </c>
      <c r="E77" s="80">
        <v>5.8</v>
      </c>
      <c r="F77" s="37" t="s">
        <v>551</v>
      </c>
      <c r="G77" s="47" t="s">
        <v>426</v>
      </c>
      <c r="H77" s="49">
        <f>I77*I13/1000</f>
        <v>15.192500000000001</v>
      </c>
      <c r="I77" s="18">
        <v>295</v>
      </c>
    </row>
    <row r="78" spans="1:9" ht="13.25" customHeight="1">
      <c r="A78" s="34" t="s">
        <v>117</v>
      </c>
      <c r="B78" s="37" t="s">
        <v>15</v>
      </c>
      <c r="C78" s="78">
        <v>15</v>
      </c>
      <c r="D78" s="80">
        <v>50</v>
      </c>
      <c r="E78" s="80">
        <v>6.5</v>
      </c>
      <c r="F78" s="37" t="s">
        <v>551</v>
      </c>
      <c r="G78" s="47" t="s">
        <v>582</v>
      </c>
      <c r="H78" s="49">
        <f>I78*I13/1000</f>
        <v>15.965</v>
      </c>
      <c r="I78" s="18">
        <v>310</v>
      </c>
    </row>
    <row r="79" spans="1:9" ht="13.25" customHeight="1">
      <c r="A79" s="34" t="s">
        <v>118</v>
      </c>
      <c r="B79" s="37" t="s">
        <v>0</v>
      </c>
      <c r="C79" s="78">
        <v>15</v>
      </c>
      <c r="D79" s="80">
        <v>46</v>
      </c>
      <c r="E79" s="80">
        <v>5.5</v>
      </c>
      <c r="F79" s="37" t="s">
        <v>552</v>
      </c>
      <c r="G79" s="40" t="s">
        <v>395</v>
      </c>
      <c r="H79" s="49">
        <f>I79*I13/1000</f>
        <v>19.57</v>
      </c>
      <c r="I79" s="18">
        <v>380</v>
      </c>
    </row>
    <row r="80" spans="1:9" ht="13.25" customHeight="1">
      <c r="A80" s="107" t="s">
        <v>844</v>
      </c>
      <c r="B80" s="37"/>
      <c r="C80" s="78"/>
      <c r="D80" s="80"/>
      <c r="E80" s="80"/>
      <c r="F80" s="37"/>
      <c r="G80" s="40"/>
      <c r="H80" s="49">
        <f>I80*I13/1000</f>
        <v>12.566000000000001</v>
      </c>
      <c r="I80" s="18">
        <v>244</v>
      </c>
    </row>
    <row r="81" spans="1:9" ht="13.25" customHeight="1">
      <c r="A81" s="107" t="s">
        <v>845</v>
      </c>
      <c r="B81" s="37"/>
      <c r="C81" s="78"/>
      <c r="D81" s="80"/>
      <c r="E81" s="80"/>
      <c r="F81" s="37"/>
      <c r="G81" s="40"/>
      <c r="H81" s="49">
        <f>I81*I13/1000</f>
        <v>14.1625</v>
      </c>
      <c r="I81" s="18">
        <v>275</v>
      </c>
    </row>
    <row r="82" spans="1:9" ht="13.25" customHeight="1">
      <c r="A82" s="107" t="s">
        <v>846</v>
      </c>
      <c r="B82" s="37"/>
      <c r="C82" s="78"/>
      <c r="D82" s="80"/>
      <c r="E82" s="80"/>
      <c r="F82" s="37"/>
      <c r="G82" s="40"/>
      <c r="H82" s="49">
        <f>I82*I13/1000</f>
        <v>14.1625</v>
      </c>
      <c r="I82" s="18">
        <v>275</v>
      </c>
    </row>
    <row r="83" spans="1:9" ht="13.25" customHeight="1">
      <c r="A83" s="108" t="s">
        <v>847</v>
      </c>
      <c r="B83" s="37"/>
      <c r="C83" s="78"/>
      <c r="D83" s="80"/>
      <c r="E83" s="80"/>
      <c r="F83" s="37"/>
      <c r="G83" s="40"/>
      <c r="H83" s="49">
        <f>I83*I13/1000</f>
        <v>13.647500000000001</v>
      </c>
      <c r="I83" s="18">
        <v>265</v>
      </c>
    </row>
    <row r="84" spans="1:9" ht="13.25" customHeight="1">
      <c r="A84" s="50" t="s">
        <v>345</v>
      </c>
      <c r="B84" s="37" t="s">
        <v>632</v>
      </c>
      <c r="C84" s="110"/>
      <c r="D84" s="110"/>
      <c r="E84" s="80"/>
      <c r="F84" s="37"/>
      <c r="G84" s="40" t="s">
        <v>583</v>
      </c>
      <c r="H84" s="49">
        <f>I84*I13/1000</f>
        <v>14.935</v>
      </c>
      <c r="I84" s="18">
        <v>290</v>
      </c>
    </row>
    <row r="85" spans="1:9" ht="13.25" customHeight="1">
      <c r="A85" s="34" t="s">
        <v>309</v>
      </c>
      <c r="B85" s="37" t="s">
        <v>461</v>
      </c>
      <c r="C85" s="78"/>
      <c r="D85" s="80"/>
      <c r="E85" s="80"/>
      <c r="F85" s="37"/>
      <c r="G85" s="40" t="s">
        <v>584</v>
      </c>
      <c r="H85" s="49">
        <f>I85*I13/1000</f>
        <v>13.647500000000001</v>
      </c>
      <c r="I85" s="18">
        <v>265</v>
      </c>
    </row>
    <row r="86" spans="1:9" ht="13.25" customHeight="1">
      <c r="A86" s="34" t="s">
        <v>848</v>
      </c>
      <c r="B86" s="37"/>
      <c r="C86" s="109" t="s">
        <v>849</v>
      </c>
      <c r="D86" s="80"/>
      <c r="E86" s="80"/>
      <c r="F86" s="37"/>
      <c r="G86" s="40"/>
      <c r="H86" s="49">
        <f>I86*I13/1000</f>
        <v>17.252500000000001</v>
      </c>
      <c r="I86" s="18">
        <v>335</v>
      </c>
    </row>
    <row r="87" spans="1:9" ht="13.25" customHeight="1">
      <c r="A87" s="34" t="s">
        <v>692</v>
      </c>
      <c r="B87" s="37" t="s">
        <v>53</v>
      </c>
      <c r="C87" s="78">
        <v>16</v>
      </c>
      <c r="D87" s="80" t="s">
        <v>239</v>
      </c>
      <c r="E87" s="80"/>
      <c r="F87" s="37" t="s">
        <v>552</v>
      </c>
      <c r="G87" s="40" t="s">
        <v>585</v>
      </c>
      <c r="H87" s="49">
        <f>I87*I13/1000</f>
        <v>0</v>
      </c>
      <c r="I87" s="18"/>
    </row>
    <row r="88" spans="1:9" ht="13.25" customHeight="1">
      <c r="A88" s="34" t="s">
        <v>119</v>
      </c>
      <c r="B88" s="37" t="s">
        <v>53</v>
      </c>
      <c r="C88" s="78">
        <v>16</v>
      </c>
      <c r="D88" s="80" t="s">
        <v>239</v>
      </c>
      <c r="E88" s="80"/>
      <c r="F88" s="37" t="s">
        <v>552</v>
      </c>
      <c r="G88" s="40" t="s">
        <v>585</v>
      </c>
      <c r="H88" s="49">
        <f>I88*I13/1000</f>
        <v>16.995000000000001</v>
      </c>
      <c r="I88" s="18">
        <v>330</v>
      </c>
    </row>
    <row r="89" spans="1:9" ht="13.25" customHeight="1">
      <c r="A89" s="34" t="s">
        <v>693</v>
      </c>
      <c r="B89" s="37" t="s">
        <v>704</v>
      </c>
      <c r="C89" s="78"/>
      <c r="D89" s="80"/>
      <c r="E89" s="80"/>
      <c r="F89" s="37"/>
      <c r="G89" s="40" t="s">
        <v>561</v>
      </c>
      <c r="H89" s="49">
        <f>I89*I13/1000</f>
        <v>0</v>
      </c>
      <c r="I89" s="18"/>
    </row>
    <row r="90" spans="1:9" ht="13.25" customHeight="1">
      <c r="A90" s="34" t="s">
        <v>850</v>
      </c>
      <c r="B90" s="37"/>
      <c r="C90" s="78"/>
      <c r="D90" s="80"/>
      <c r="E90" s="80"/>
      <c r="F90" s="37"/>
      <c r="G90" s="40"/>
      <c r="H90" s="49">
        <f>I90*I13/1000</f>
        <v>13.1325</v>
      </c>
      <c r="I90" s="18">
        <v>255</v>
      </c>
    </row>
    <row r="91" spans="1:9" ht="13.25" customHeight="1">
      <c r="A91" s="34" t="s">
        <v>851</v>
      </c>
      <c r="B91" s="37"/>
      <c r="C91" s="78"/>
      <c r="D91" s="80"/>
      <c r="E91" s="80"/>
      <c r="F91" s="37"/>
      <c r="G91" s="40"/>
      <c r="H91" s="49"/>
      <c r="I91" s="18">
        <v>275</v>
      </c>
    </row>
    <row r="92" spans="1:9" ht="13.25" customHeight="1">
      <c r="A92" s="34" t="s">
        <v>120</v>
      </c>
      <c r="B92" s="37" t="s">
        <v>40</v>
      </c>
      <c r="C92" s="78">
        <v>16</v>
      </c>
      <c r="D92" s="80">
        <v>48</v>
      </c>
      <c r="E92" s="80">
        <v>5.8</v>
      </c>
      <c r="F92" s="37" t="s">
        <v>551</v>
      </c>
      <c r="G92" s="47" t="s">
        <v>586</v>
      </c>
      <c r="H92" s="49">
        <f>I92*I13/1000</f>
        <v>15.7075</v>
      </c>
      <c r="I92" s="18">
        <v>305</v>
      </c>
    </row>
    <row r="93" spans="1:9" ht="13.25" customHeight="1">
      <c r="A93" s="34" t="s">
        <v>852</v>
      </c>
      <c r="B93" s="37"/>
      <c r="C93" s="78"/>
      <c r="D93" s="80"/>
      <c r="E93" s="80"/>
      <c r="F93" s="37"/>
      <c r="G93" s="47"/>
      <c r="H93" s="49">
        <f>I93*I13/1000</f>
        <v>13.39</v>
      </c>
      <c r="I93" s="18">
        <v>260</v>
      </c>
    </row>
    <row r="94" spans="1:9" ht="13.25" customHeight="1">
      <c r="A94" s="34" t="s">
        <v>123</v>
      </c>
      <c r="B94" s="37" t="s">
        <v>29</v>
      </c>
      <c r="C94" s="78">
        <v>15</v>
      </c>
      <c r="D94" s="80">
        <v>55</v>
      </c>
      <c r="E94" s="80">
        <v>6</v>
      </c>
      <c r="F94" s="37" t="s">
        <v>552</v>
      </c>
      <c r="G94" s="40" t="s">
        <v>587</v>
      </c>
      <c r="H94" s="49">
        <f>I94*I13/1000</f>
        <v>12.6175</v>
      </c>
      <c r="I94" s="18">
        <v>245</v>
      </c>
    </row>
    <row r="95" spans="1:9" ht="13.25" customHeight="1">
      <c r="A95" s="34" t="s">
        <v>124</v>
      </c>
      <c r="B95" s="37" t="s">
        <v>31</v>
      </c>
      <c r="C95" s="78">
        <v>16</v>
      </c>
      <c r="D95" s="80">
        <v>53</v>
      </c>
      <c r="E95" s="80">
        <v>6.3</v>
      </c>
      <c r="F95" s="37" t="s">
        <v>551</v>
      </c>
      <c r="G95" s="40" t="s">
        <v>371</v>
      </c>
      <c r="H95" s="49">
        <f>I95*I13/1000</f>
        <v>13.647500000000001</v>
      </c>
      <c r="I95" s="18">
        <v>265</v>
      </c>
    </row>
    <row r="96" spans="1:9" ht="13.25" customHeight="1">
      <c r="A96" s="34" t="s">
        <v>125</v>
      </c>
      <c r="B96" s="37" t="s">
        <v>5</v>
      </c>
      <c r="C96" s="78">
        <v>18</v>
      </c>
      <c r="D96" s="80">
        <v>50</v>
      </c>
      <c r="E96" s="80">
        <v>6.5</v>
      </c>
      <c r="F96" s="37" t="s">
        <v>553</v>
      </c>
      <c r="G96" s="40" t="s">
        <v>588</v>
      </c>
      <c r="H96" s="49">
        <f>I96*I13/1000</f>
        <v>15.7075</v>
      </c>
      <c r="I96" s="18">
        <v>305</v>
      </c>
    </row>
    <row r="97" spans="1:9" ht="13.25" customHeight="1">
      <c r="A97" s="34" t="s">
        <v>126</v>
      </c>
      <c r="B97" s="37" t="s">
        <v>462</v>
      </c>
      <c r="C97" s="78">
        <v>18</v>
      </c>
      <c r="D97" s="80">
        <v>50</v>
      </c>
      <c r="E97" s="80">
        <v>6.5</v>
      </c>
      <c r="F97" s="37" t="s">
        <v>553</v>
      </c>
      <c r="G97" s="40" t="s">
        <v>418</v>
      </c>
      <c r="H97" s="49">
        <f>I97*I13/1000</f>
        <v>16.995000000000001</v>
      </c>
      <c r="I97" s="18">
        <v>330</v>
      </c>
    </row>
    <row r="98" spans="1:9" ht="13.25" customHeight="1">
      <c r="A98" s="34" t="s">
        <v>322</v>
      </c>
      <c r="B98" s="37" t="s">
        <v>323</v>
      </c>
      <c r="C98" s="78"/>
      <c r="D98" s="80"/>
      <c r="E98" s="80"/>
      <c r="F98" s="37"/>
      <c r="G98" s="40" t="s">
        <v>395</v>
      </c>
      <c r="H98" s="49">
        <f>I98*I13/1000</f>
        <v>19.57</v>
      </c>
      <c r="I98" s="18">
        <v>380</v>
      </c>
    </row>
    <row r="99" spans="1:9" ht="13.25" customHeight="1">
      <c r="A99" s="34" t="s">
        <v>366</v>
      </c>
      <c r="B99" s="37" t="s">
        <v>367</v>
      </c>
      <c r="C99" s="78"/>
      <c r="D99" s="80"/>
      <c r="E99" s="80"/>
      <c r="F99" s="37"/>
      <c r="G99" s="40" t="s">
        <v>814</v>
      </c>
      <c r="H99" s="49">
        <f>I99*I13/1000</f>
        <v>15.7075</v>
      </c>
      <c r="I99" s="18">
        <v>305</v>
      </c>
    </row>
    <row r="100" spans="1:9" ht="13.25" customHeight="1">
      <c r="A100" s="34" t="s">
        <v>853</v>
      </c>
      <c r="B100" s="37"/>
      <c r="C100" s="78"/>
      <c r="D100" s="80"/>
      <c r="E100" s="80"/>
      <c r="F100" s="37"/>
      <c r="G100" s="40"/>
      <c r="H100" s="49">
        <f>I100*I13/1000</f>
        <v>14.6775</v>
      </c>
      <c r="I100" s="18">
        <v>285</v>
      </c>
    </row>
    <row r="101" spans="1:9" ht="13.25" customHeight="1">
      <c r="A101" s="51" t="s">
        <v>127</v>
      </c>
      <c r="B101" s="13" t="s">
        <v>97</v>
      </c>
      <c r="C101" s="52">
        <v>15</v>
      </c>
      <c r="D101" s="79" t="s">
        <v>273</v>
      </c>
      <c r="E101" s="79"/>
      <c r="F101" s="13" t="s">
        <v>552</v>
      </c>
      <c r="G101" s="39" t="s">
        <v>589</v>
      </c>
      <c r="H101" s="49">
        <f>I101*I13/1000</f>
        <v>15.965</v>
      </c>
      <c r="I101" s="19">
        <v>310</v>
      </c>
    </row>
    <row r="102" spans="1:9" ht="13.25" customHeight="1">
      <c r="A102" s="34" t="s">
        <v>128</v>
      </c>
      <c r="B102" s="37" t="s">
        <v>463</v>
      </c>
      <c r="C102" s="78">
        <v>15</v>
      </c>
      <c r="D102" s="80">
        <v>50</v>
      </c>
      <c r="E102" s="80">
        <v>6.3</v>
      </c>
      <c r="F102" s="37" t="s">
        <v>553</v>
      </c>
      <c r="G102" s="40" t="s">
        <v>579</v>
      </c>
      <c r="H102" s="49">
        <f>I102*I13/1000</f>
        <v>15.7075</v>
      </c>
      <c r="I102" s="19">
        <v>305</v>
      </c>
    </row>
    <row r="103" spans="1:9" ht="13.25" customHeight="1">
      <c r="A103" s="34" t="s">
        <v>854</v>
      </c>
      <c r="B103" s="37"/>
      <c r="C103" s="78"/>
      <c r="D103" s="80"/>
      <c r="E103" s="80"/>
      <c r="F103" s="37"/>
      <c r="G103" s="40"/>
      <c r="H103" s="49">
        <f>I103*I13/1000</f>
        <v>14.6775</v>
      </c>
      <c r="I103" s="19">
        <v>285</v>
      </c>
    </row>
    <row r="104" spans="1:9" ht="13.25" customHeight="1">
      <c r="A104" s="34" t="s">
        <v>288</v>
      </c>
      <c r="B104" s="37" t="s">
        <v>464</v>
      </c>
      <c r="C104" s="78"/>
      <c r="D104" s="80"/>
      <c r="E104" s="80"/>
      <c r="F104" s="37"/>
      <c r="G104" s="40" t="s">
        <v>395</v>
      </c>
      <c r="H104" s="49">
        <f>I104*I13/1000</f>
        <v>19.57</v>
      </c>
      <c r="I104" s="19">
        <v>380</v>
      </c>
    </row>
    <row r="105" spans="1:9" ht="13.25" customHeight="1">
      <c r="A105" s="34" t="s">
        <v>130</v>
      </c>
      <c r="B105" s="37" t="s">
        <v>465</v>
      </c>
      <c r="C105" s="78">
        <v>16</v>
      </c>
      <c r="D105" s="80"/>
      <c r="E105" s="80"/>
      <c r="F105" s="37" t="s">
        <v>552</v>
      </c>
      <c r="G105" s="40" t="s">
        <v>389</v>
      </c>
      <c r="H105" s="49">
        <f>I105*I13/1000</f>
        <v>15.965</v>
      </c>
      <c r="I105" s="19">
        <v>310</v>
      </c>
    </row>
    <row r="106" spans="1:9" ht="13.25" customHeight="1">
      <c r="A106" s="34" t="s">
        <v>855</v>
      </c>
      <c r="B106" s="37"/>
      <c r="C106" s="78"/>
      <c r="D106" s="80"/>
      <c r="E106" s="80"/>
      <c r="F106" s="37"/>
      <c r="G106" s="40"/>
      <c r="H106" s="49">
        <f>I106*I13/1000</f>
        <v>16.995000000000001</v>
      </c>
      <c r="I106" s="19">
        <v>330</v>
      </c>
    </row>
    <row r="107" spans="1:9" ht="13.25" customHeight="1">
      <c r="A107" s="34" t="s">
        <v>131</v>
      </c>
      <c r="B107" s="37" t="s">
        <v>466</v>
      </c>
      <c r="C107" s="78">
        <v>17</v>
      </c>
      <c r="D107" s="80" t="s">
        <v>286</v>
      </c>
      <c r="E107" s="80"/>
      <c r="F107" s="37" t="s">
        <v>552</v>
      </c>
      <c r="G107" s="40" t="s">
        <v>410</v>
      </c>
      <c r="H107" s="49">
        <f>I107*I13/1000</f>
        <v>14.42</v>
      </c>
      <c r="I107" s="19">
        <v>280</v>
      </c>
    </row>
    <row r="108" spans="1:9" ht="13.25" customHeight="1">
      <c r="A108" s="34" t="s">
        <v>372</v>
      </c>
      <c r="B108" s="37" t="s">
        <v>646</v>
      </c>
      <c r="C108" s="34"/>
      <c r="D108" s="34"/>
      <c r="E108" s="80"/>
      <c r="F108" s="37"/>
      <c r="G108" s="40" t="s">
        <v>371</v>
      </c>
      <c r="H108" s="49">
        <f>I108*I13/1000</f>
        <v>12.36</v>
      </c>
      <c r="I108" s="19">
        <v>240</v>
      </c>
    </row>
    <row r="109" spans="1:9" ht="13.25" customHeight="1">
      <c r="A109" s="34" t="s">
        <v>133</v>
      </c>
      <c r="B109" s="37" t="s">
        <v>467</v>
      </c>
      <c r="C109" s="78">
        <v>16</v>
      </c>
      <c r="D109" s="80">
        <v>48</v>
      </c>
      <c r="E109" s="80">
        <v>5.5</v>
      </c>
      <c r="F109" s="37" t="s">
        <v>554</v>
      </c>
      <c r="G109" s="40" t="s">
        <v>426</v>
      </c>
      <c r="H109" s="49">
        <f>I109*I13/1000</f>
        <v>14.935</v>
      </c>
      <c r="I109" s="19">
        <v>290</v>
      </c>
    </row>
    <row r="110" spans="1:9" ht="13.25" customHeight="1">
      <c r="A110" s="34" t="s">
        <v>136</v>
      </c>
      <c r="B110" s="37" t="s">
        <v>32</v>
      </c>
      <c r="C110" s="78">
        <v>15</v>
      </c>
      <c r="D110" s="80" t="s">
        <v>273</v>
      </c>
      <c r="E110" s="80"/>
      <c r="F110" s="37" t="s">
        <v>551</v>
      </c>
      <c r="G110" s="47" t="s">
        <v>590</v>
      </c>
      <c r="H110" s="49">
        <f>I110*I13/1000</f>
        <v>15.7075</v>
      </c>
      <c r="I110" s="19">
        <v>305</v>
      </c>
    </row>
    <row r="111" spans="1:9" ht="13.25" customHeight="1">
      <c r="A111" s="34" t="s">
        <v>137</v>
      </c>
      <c r="B111" s="37" t="s">
        <v>468</v>
      </c>
      <c r="C111" s="78">
        <v>16</v>
      </c>
      <c r="D111" s="80" t="s">
        <v>286</v>
      </c>
      <c r="E111" s="80"/>
      <c r="F111" s="37" t="s">
        <v>555</v>
      </c>
      <c r="G111" s="47" t="s">
        <v>592</v>
      </c>
      <c r="H111" s="49">
        <f>I111*I13/1000</f>
        <v>12.36</v>
      </c>
      <c r="I111" s="19">
        <v>240</v>
      </c>
    </row>
    <row r="112" spans="1:9" ht="13.25" customHeight="1">
      <c r="A112" s="34" t="s">
        <v>138</v>
      </c>
      <c r="B112" s="37" t="s">
        <v>92</v>
      </c>
      <c r="C112" s="78">
        <v>15</v>
      </c>
      <c r="D112" s="80" t="s">
        <v>273</v>
      </c>
      <c r="E112" s="80"/>
      <c r="F112" s="37" t="s">
        <v>552</v>
      </c>
      <c r="G112" s="47" t="s">
        <v>371</v>
      </c>
      <c r="H112" s="49">
        <f>I112*I13/1000</f>
        <v>13.1325</v>
      </c>
      <c r="I112" s="19">
        <v>255</v>
      </c>
    </row>
    <row r="113" spans="1:9" ht="13.25" customHeight="1">
      <c r="A113" s="34" t="s">
        <v>139</v>
      </c>
      <c r="B113" s="37" t="s">
        <v>33</v>
      </c>
      <c r="C113" s="78">
        <v>15</v>
      </c>
      <c r="D113" s="80">
        <v>45</v>
      </c>
      <c r="E113" s="80">
        <v>5.5</v>
      </c>
      <c r="F113" s="37" t="s">
        <v>554</v>
      </c>
      <c r="G113" s="47" t="s">
        <v>570</v>
      </c>
      <c r="H113" s="49">
        <f>I113*I13/1000</f>
        <v>15.7075</v>
      </c>
      <c r="I113" s="19">
        <v>305</v>
      </c>
    </row>
    <row r="114" spans="1:9" ht="13.25" customHeight="1">
      <c r="A114" s="34" t="s">
        <v>140</v>
      </c>
      <c r="B114" s="37" t="s">
        <v>66</v>
      </c>
      <c r="C114" s="78">
        <v>15</v>
      </c>
      <c r="D114" s="80" t="s">
        <v>239</v>
      </c>
      <c r="E114" s="80"/>
      <c r="F114" s="37" t="s">
        <v>552</v>
      </c>
      <c r="G114" s="47" t="s">
        <v>385</v>
      </c>
      <c r="H114" s="49">
        <f>I114*I13/1000</f>
        <v>12.875</v>
      </c>
      <c r="I114" s="19">
        <v>250</v>
      </c>
    </row>
    <row r="115" spans="1:9" ht="13.25" customHeight="1">
      <c r="A115" s="34" t="s">
        <v>141</v>
      </c>
      <c r="B115" s="37" t="s">
        <v>469</v>
      </c>
      <c r="C115" s="78">
        <v>15</v>
      </c>
      <c r="D115" s="80" t="s">
        <v>273</v>
      </c>
      <c r="E115" s="80"/>
      <c r="F115" s="37" t="s">
        <v>552</v>
      </c>
      <c r="G115" s="47" t="s">
        <v>389</v>
      </c>
      <c r="H115" s="49">
        <f>I115*I13/1000</f>
        <v>12.6175</v>
      </c>
      <c r="I115" s="19">
        <v>245</v>
      </c>
    </row>
    <row r="116" spans="1:9" ht="13.25" customHeight="1">
      <c r="A116" s="34" t="s">
        <v>143</v>
      </c>
      <c r="B116" s="37" t="s">
        <v>34</v>
      </c>
      <c r="C116" s="78">
        <v>15</v>
      </c>
      <c r="D116" s="80">
        <v>50</v>
      </c>
      <c r="E116" s="80">
        <v>6.4</v>
      </c>
      <c r="F116" s="37" t="s">
        <v>551</v>
      </c>
      <c r="G116" s="40" t="s">
        <v>593</v>
      </c>
      <c r="H116" s="49">
        <f>I116*I13/1000</f>
        <v>14.935</v>
      </c>
      <c r="I116" s="19">
        <v>290</v>
      </c>
    </row>
    <row r="117" spans="1:9" ht="13.25" customHeight="1">
      <c r="A117" s="34" t="s">
        <v>144</v>
      </c>
      <c r="B117" s="37" t="s">
        <v>703</v>
      </c>
      <c r="C117" s="78">
        <v>16</v>
      </c>
      <c r="D117" s="80">
        <v>46</v>
      </c>
      <c r="E117" s="80">
        <v>5.3</v>
      </c>
      <c r="F117" s="37" t="s">
        <v>551</v>
      </c>
      <c r="G117" s="40" t="s">
        <v>381</v>
      </c>
      <c r="H117" s="49">
        <f>I117*I13/1000</f>
        <v>0</v>
      </c>
      <c r="I117" s="18"/>
    </row>
    <row r="118" spans="1:9" ht="13.25" customHeight="1">
      <c r="A118" s="34" t="s">
        <v>145</v>
      </c>
      <c r="B118" s="37" t="s">
        <v>324</v>
      </c>
      <c r="C118" s="78">
        <v>16</v>
      </c>
      <c r="D118" s="80" t="s">
        <v>273</v>
      </c>
      <c r="E118" s="80"/>
      <c r="F118" s="37" t="s">
        <v>552</v>
      </c>
      <c r="G118" s="40" t="s">
        <v>373</v>
      </c>
      <c r="H118" s="49">
        <f>I118*I13/1000</f>
        <v>0</v>
      </c>
      <c r="I118" s="18"/>
    </row>
    <row r="119" spans="1:9" ht="13.25" customHeight="1">
      <c r="A119" s="34" t="s">
        <v>146</v>
      </c>
      <c r="B119" s="37" t="s">
        <v>470</v>
      </c>
      <c r="C119" s="78">
        <v>15</v>
      </c>
      <c r="D119" s="80">
        <v>50</v>
      </c>
      <c r="E119" s="80">
        <v>6.2</v>
      </c>
      <c r="F119" s="37" t="s">
        <v>552</v>
      </c>
      <c r="G119" s="40" t="s">
        <v>373</v>
      </c>
      <c r="H119" s="49">
        <f>I119*I13/1000</f>
        <v>16.737500000000001</v>
      </c>
      <c r="I119" s="19">
        <v>325</v>
      </c>
    </row>
    <row r="120" spans="1:9" ht="13.25" customHeight="1">
      <c r="A120" s="34" t="s">
        <v>147</v>
      </c>
      <c r="B120" s="37" t="s">
        <v>471</v>
      </c>
      <c r="C120" s="78">
        <v>15</v>
      </c>
      <c r="D120" s="80" t="s">
        <v>239</v>
      </c>
      <c r="E120" s="80"/>
      <c r="F120" s="37" t="s">
        <v>552</v>
      </c>
      <c r="G120" s="40" t="s">
        <v>664</v>
      </c>
      <c r="H120" s="49">
        <f>I120*I13/1000</f>
        <v>14.935</v>
      </c>
      <c r="I120" s="19">
        <v>290</v>
      </c>
    </row>
    <row r="121" spans="1:9" ht="13.25" customHeight="1">
      <c r="A121" s="34" t="s">
        <v>676</v>
      </c>
      <c r="B121" s="37" t="s">
        <v>816</v>
      </c>
      <c r="C121" s="78"/>
      <c r="D121" s="80"/>
      <c r="E121" s="80"/>
      <c r="F121" s="37"/>
      <c r="G121" s="40" t="s">
        <v>389</v>
      </c>
      <c r="H121" s="49">
        <f>I121*I13/1000</f>
        <v>0</v>
      </c>
      <c r="I121" s="18"/>
    </row>
    <row r="122" spans="1:9" ht="13.25" customHeight="1">
      <c r="A122" s="34" t="s">
        <v>379</v>
      </c>
      <c r="B122" s="37" t="s">
        <v>380</v>
      </c>
      <c r="C122" s="78"/>
      <c r="D122" s="80"/>
      <c r="E122" s="80"/>
      <c r="F122" s="37"/>
      <c r="G122" s="40" t="s">
        <v>381</v>
      </c>
      <c r="H122" s="49">
        <f>I122*I13/1000</f>
        <v>16.2225</v>
      </c>
      <c r="I122" s="19">
        <v>315</v>
      </c>
    </row>
    <row r="123" spans="1:9" s="2" customFormat="1" ht="13.25" customHeight="1">
      <c r="A123" s="34" t="s">
        <v>150</v>
      </c>
      <c r="B123" s="37" t="s">
        <v>67</v>
      </c>
      <c r="C123" s="78">
        <v>15</v>
      </c>
      <c r="D123" s="80" t="s">
        <v>273</v>
      </c>
      <c r="E123" s="80"/>
      <c r="F123" s="37" t="s">
        <v>552</v>
      </c>
      <c r="G123" s="47" t="s">
        <v>17</v>
      </c>
      <c r="H123" s="49">
        <f>I123*I13/1000</f>
        <v>15.965</v>
      </c>
      <c r="I123" s="19">
        <v>310</v>
      </c>
    </row>
    <row r="124" spans="1:9" ht="13.25" customHeight="1">
      <c r="A124" s="34" t="s">
        <v>152</v>
      </c>
      <c r="B124" s="37" t="s">
        <v>709</v>
      </c>
      <c r="C124" s="78">
        <v>15</v>
      </c>
      <c r="D124" s="80" t="s">
        <v>239</v>
      </c>
      <c r="E124" s="80"/>
      <c r="F124" s="37" t="s">
        <v>552</v>
      </c>
      <c r="G124" s="39" t="s">
        <v>594</v>
      </c>
      <c r="H124" s="49">
        <f>I124*I13/1000</f>
        <v>15.965</v>
      </c>
      <c r="I124" s="118">
        <v>310</v>
      </c>
    </row>
    <row r="125" spans="1:9" ht="13.25" customHeight="1">
      <c r="A125" s="34" t="s">
        <v>153</v>
      </c>
      <c r="B125" s="37" t="s">
        <v>475</v>
      </c>
      <c r="C125" s="78">
        <v>14</v>
      </c>
      <c r="D125" s="80" t="s">
        <v>239</v>
      </c>
      <c r="E125" s="80"/>
      <c r="F125" s="37" t="s">
        <v>556</v>
      </c>
      <c r="G125" s="39" t="s">
        <v>595</v>
      </c>
      <c r="H125" s="49">
        <f>I125*I13/1000</f>
        <v>0</v>
      </c>
      <c r="I125" s="18"/>
    </row>
    <row r="126" spans="1:9" ht="13.25" customHeight="1">
      <c r="A126" s="37" t="s">
        <v>277</v>
      </c>
      <c r="B126" s="37" t="s">
        <v>472</v>
      </c>
      <c r="C126" s="80"/>
      <c r="D126" s="80"/>
      <c r="E126" s="80"/>
      <c r="F126" s="37"/>
      <c r="G126" s="39" t="s">
        <v>596</v>
      </c>
      <c r="H126" s="49">
        <f>I126*I13/1000</f>
        <v>0</v>
      </c>
      <c r="I126" s="18"/>
    </row>
    <row r="127" spans="1:9" ht="13.25" customHeight="1">
      <c r="A127" s="34" t="s">
        <v>710</v>
      </c>
      <c r="B127" s="37" t="s">
        <v>711</v>
      </c>
      <c r="C127" s="78">
        <v>14</v>
      </c>
      <c r="D127" s="80">
        <v>48</v>
      </c>
      <c r="E127" s="80">
        <v>6</v>
      </c>
      <c r="F127" s="37" t="s">
        <v>554</v>
      </c>
      <c r="G127" s="39" t="s">
        <v>364</v>
      </c>
      <c r="H127" s="49">
        <f>I127*I13/1000</f>
        <v>11.5875</v>
      </c>
      <c r="I127" s="19">
        <v>225</v>
      </c>
    </row>
    <row r="128" spans="1:9" ht="13.25" customHeight="1">
      <c r="A128" s="34" t="s">
        <v>154</v>
      </c>
      <c r="B128" s="37" t="s">
        <v>473</v>
      </c>
      <c r="C128" s="78">
        <v>15</v>
      </c>
      <c r="D128" s="80" t="s">
        <v>273</v>
      </c>
      <c r="E128" s="80"/>
      <c r="F128" s="37" t="s">
        <v>552</v>
      </c>
      <c r="G128" s="40" t="s">
        <v>665</v>
      </c>
      <c r="H128" s="49">
        <f>I128*I13/1000</f>
        <v>14.1625</v>
      </c>
      <c r="I128" s="19">
        <v>275</v>
      </c>
    </row>
    <row r="129" spans="1:9" ht="13.25" customHeight="1">
      <c r="A129" s="34" t="s">
        <v>856</v>
      </c>
      <c r="B129" s="37" t="s">
        <v>857</v>
      </c>
      <c r="C129" s="78"/>
      <c r="D129" s="80"/>
      <c r="E129" s="80"/>
      <c r="F129" s="37"/>
      <c r="G129" s="40" t="s">
        <v>395</v>
      </c>
      <c r="H129" s="49">
        <f>I129*I13/1000</f>
        <v>14.6775</v>
      </c>
      <c r="I129" s="19">
        <v>285</v>
      </c>
    </row>
    <row r="130" spans="1:9" ht="13.25" customHeight="1">
      <c r="A130" s="34" t="s">
        <v>156</v>
      </c>
      <c r="B130" s="37" t="s">
        <v>474</v>
      </c>
      <c r="C130" s="78">
        <v>15</v>
      </c>
      <c r="D130" s="80" t="s">
        <v>239</v>
      </c>
      <c r="E130" s="80"/>
      <c r="F130" s="37" t="s">
        <v>552</v>
      </c>
      <c r="G130" s="40" t="s">
        <v>373</v>
      </c>
      <c r="H130" s="49">
        <f>I130*I13/1000</f>
        <v>15.45</v>
      </c>
      <c r="I130" s="19">
        <v>300</v>
      </c>
    </row>
    <row r="131" spans="1:9" ht="13.25" customHeight="1">
      <c r="A131" s="34" t="s">
        <v>858</v>
      </c>
      <c r="B131" s="37" t="s">
        <v>859</v>
      </c>
      <c r="C131" s="78"/>
      <c r="D131" s="80"/>
      <c r="E131" s="80"/>
      <c r="F131" s="37"/>
      <c r="G131" s="40"/>
      <c r="H131" s="49">
        <f>I131*I13/1000</f>
        <v>16.737500000000001</v>
      </c>
      <c r="I131" s="19">
        <v>325</v>
      </c>
    </row>
    <row r="132" spans="1:9" ht="13.25" customHeight="1">
      <c r="A132" s="106" t="s">
        <v>860</v>
      </c>
      <c r="B132" s="37"/>
      <c r="C132" s="78"/>
      <c r="D132" s="80"/>
      <c r="E132" s="80"/>
      <c r="F132" s="37"/>
      <c r="G132" s="40"/>
      <c r="H132" s="49">
        <f>I132*I13/1000</f>
        <v>12.102499999999999</v>
      </c>
      <c r="I132" s="19">
        <v>235</v>
      </c>
    </row>
    <row r="133" spans="1:9" ht="13.25" customHeight="1">
      <c r="A133" s="108" t="s">
        <v>861</v>
      </c>
      <c r="B133" s="37"/>
      <c r="C133" s="78"/>
      <c r="D133" s="80"/>
      <c r="E133" s="80"/>
      <c r="F133" s="37"/>
      <c r="G133" s="40"/>
      <c r="H133" s="49">
        <f>I133*I13/1000</f>
        <v>14.368499999999999</v>
      </c>
      <c r="I133" s="19">
        <v>279</v>
      </c>
    </row>
    <row r="134" spans="1:9" ht="13.25" customHeight="1">
      <c r="A134" s="34" t="s">
        <v>325</v>
      </c>
      <c r="B134" s="37" t="s">
        <v>476</v>
      </c>
      <c r="C134" s="78"/>
      <c r="D134" s="80"/>
      <c r="E134" s="80"/>
      <c r="F134" s="37"/>
      <c r="G134" s="40" t="s">
        <v>582</v>
      </c>
      <c r="H134" s="49">
        <f>I134*I13/1000</f>
        <v>16.48</v>
      </c>
      <c r="I134" s="19">
        <v>320</v>
      </c>
    </row>
    <row r="135" spans="1:9" ht="13.25" customHeight="1">
      <c r="A135" s="108" t="s">
        <v>862</v>
      </c>
      <c r="B135" s="37"/>
      <c r="C135" s="78"/>
      <c r="D135" s="80"/>
      <c r="E135" s="80"/>
      <c r="F135" s="37"/>
      <c r="G135" s="40"/>
      <c r="H135" s="49">
        <f>I135*I13/1000</f>
        <v>12.875</v>
      </c>
      <c r="I135" s="19">
        <v>250</v>
      </c>
    </row>
    <row r="136" spans="1:9" ht="13.25" customHeight="1">
      <c r="A136" s="34" t="s">
        <v>382</v>
      </c>
      <c r="B136" s="37" t="s">
        <v>383</v>
      </c>
      <c r="C136" s="78"/>
      <c r="D136" s="80"/>
      <c r="E136" s="80"/>
      <c r="F136" s="37"/>
      <c r="G136" s="40" t="s">
        <v>712</v>
      </c>
      <c r="H136" s="49">
        <f>I136*I13/1000</f>
        <v>15.965</v>
      </c>
      <c r="I136" s="19">
        <v>310</v>
      </c>
    </row>
    <row r="137" spans="1:9" ht="13.25" customHeight="1">
      <c r="A137" s="34" t="s">
        <v>157</v>
      </c>
      <c r="B137" s="37" t="s">
        <v>6</v>
      </c>
      <c r="C137" s="78">
        <v>15</v>
      </c>
      <c r="D137" s="80">
        <v>50</v>
      </c>
      <c r="E137" s="80">
        <v>6</v>
      </c>
      <c r="F137" s="37" t="s">
        <v>551</v>
      </c>
      <c r="G137" s="40" t="s">
        <v>389</v>
      </c>
      <c r="H137" s="49">
        <f>I137*I13/1000</f>
        <v>11.5875</v>
      </c>
      <c r="I137" s="19">
        <v>225</v>
      </c>
    </row>
    <row r="138" spans="1:9" ht="13.25" customHeight="1">
      <c r="A138" s="34" t="s">
        <v>384</v>
      </c>
      <c r="B138" s="37" t="s">
        <v>645</v>
      </c>
      <c r="C138" s="81"/>
      <c r="D138" s="81"/>
      <c r="E138" s="80"/>
      <c r="F138" s="37"/>
      <c r="G138" s="40" t="s">
        <v>666</v>
      </c>
      <c r="H138" s="49">
        <f>I138*I13/1000</f>
        <v>14.1625</v>
      </c>
      <c r="I138" s="19">
        <v>275</v>
      </c>
    </row>
    <row r="139" spans="1:9" ht="13.25" customHeight="1">
      <c r="A139" s="34" t="s">
        <v>158</v>
      </c>
      <c r="B139" s="37" t="s">
        <v>477</v>
      </c>
      <c r="C139" s="78">
        <v>15</v>
      </c>
      <c r="D139" s="80" t="s">
        <v>239</v>
      </c>
      <c r="E139" s="80"/>
      <c r="F139" s="37" t="s">
        <v>555</v>
      </c>
      <c r="G139" s="40" t="s">
        <v>28</v>
      </c>
      <c r="H139" s="49">
        <f>I139*I13/1000</f>
        <v>13.647500000000001</v>
      </c>
      <c r="I139" s="19">
        <v>265</v>
      </c>
    </row>
    <row r="140" spans="1:9" ht="13.25" customHeight="1">
      <c r="A140" s="34" t="s">
        <v>863</v>
      </c>
      <c r="B140" s="37"/>
      <c r="C140" s="78"/>
      <c r="D140" s="80"/>
      <c r="E140" s="80"/>
      <c r="F140" s="37"/>
      <c r="G140" s="40"/>
      <c r="H140" s="49">
        <f>I140*I13/1000</f>
        <v>14.6775</v>
      </c>
      <c r="I140" s="19">
        <v>285</v>
      </c>
    </row>
    <row r="141" spans="1:9" ht="13.25" customHeight="1">
      <c r="A141" s="34" t="s">
        <v>159</v>
      </c>
      <c r="B141" s="37" t="s">
        <v>478</v>
      </c>
      <c r="C141" s="78">
        <v>16</v>
      </c>
      <c r="D141" s="80" t="s">
        <v>286</v>
      </c>
      <c r="E141" s="80"/>
      <c r="F141" s="37" t="s">
        <v>552</v>
      </c>
      <c r="G141" s="39" t="s">
        <v>90</v>
      </c>
      <c r="H141" s="49">
        <f>I141*I13/1000</f>
        <v>14.935</v>
      </c>
      <c r="I141" s="19">
        <v>290</v>
      </c>
    </row>
    <row r="142" spans="1:9" ht="13.25" customHeight="1">
      <c r="A142" s="34" t="s">
        <v>160</v>
      </c>
      <c r="B142" s="37" t="s">
        <v>99</v>
      </c>
      <c r="C142" s="78">
        <v>15</v>
      </c>
      <c r="D142" s="80" t="s">
        <v>239</v>
      </c>
      <c r="E142" s="80"/>
      <c r="F142" s="37" t="s">
        <v>552</v>
      </c>
      <c r="G142" s="39" t="s">
        <v>287</v>
      </c>
      <c r="H142" s="49">
        <f>I142*I13/1000</f>
        <v>18.024999999999999</v>
      </c>
      <c r="I142" s="19">
        <v>350</v>
      </c>
    </row>
    <row r="143" spans="1:9" ht="13.25" customHeight="1">
      <c r="A143" s="34" t="s">
        <v>326</v>
      </c>
      <c r="B143" s="37" t="s">
        <v>327</v>
      </c>
      <c r="C143" s="78"/>
      <c r="D143" s="80"/>
      <c r="E143" s="80"/>
      <c r="F143" s="37"/>
      <c r="G143" s="39"/>
      <c r="H143" s="49">
        <f>I143*I13/1000</f>
        <v>12.36</v>
      </c>
      <c r="I143" s="19">
        <v>240</v>
      </c>
    </row>
    <row r="144" spans="1:9" ht="13.25" customHeight="1">
      <c r="A144" s="34" t="s">
        <v>310</v>
      </c>
      <c r="B144" s="37" t="s">
        <v>661</v>
      </c>
      <c r="C144" s="34"/>
      <c r="D144" s="34"/>
      <c r="E144" s="80"/>
      <c r="F144" s="37"/>
      <c r="G144" s="40" t="s">
        <v>561</v>
      </c>
      <c r="H144" s="49">
        <f>I144*I13/1000</f>
        <v>13.647500000000001</v>
      </c>
      <c r="I144" s="19">
        <v>265</v>
      </c>
    </row>
    <row r="145" spans="1:9" ht="13.25" customHeight="1">
      <c r="A145" s="34" t="s">
        <v>290</v>
      </c>
      <c r="B145" s="37" t="s">
        <v>386</v>
      </c>
      <c r="C145" s="78"/>
      <c r="D145" s="80"/>
      <c r="E145" s="80"/>
      <c r="F145" s="37"/>
      <c r="G145" s="39"/>
      <c r="H145" s="49">
        <f>I145*I13/1000</f>
        <v>15.7075</v>
      </c>
      <c r="I145" s="118">
        <v>305</v>
      </c>
    </row>
    <row r="146" spans="1:9" ht="13.25" customHeight="1">
      <c r="A146" s="34" t="s">
        <v>162</v>
      </c>
      <c r="B146" s="37" t="s">
        <v>387</v>
      </c>
      <c r="C146" s="78">
        <v>15</v>
      </c>
      <c r="D146" s="80">
        <v>44</v>
      </c>
      <c r="E146" s="80">
        <v>5.2</v>
      </c>
      <c r="F146" s="37" t="s">
        <v>551</v>
      </c>
      <c r="G146" s="40" t="s">
        <v>813</v>
      </c>
      <c r="H146" s="49">
        <f>I146*I13/1000</f>
        <v>0</v>
      </c>
      <c r="I146" s="18"/>
    </row>
    <row r="147" spans="1:9" ht="13.25" customHeight="1">
      <c r="A147" s="34" t="s">
        <v>163</v>
      </c>
      <c r="B147" s="37" t="s">
        <v>388</v>
      </c>
      <c r="C147" s="78">
        <v>18</v>
      </c>
      <c r="D147" s="80" t="s">
        <v>286</v>
      </c>
      <c r="E147" s="80"/>
      <c r="F147" s="37" t="s">
        <v>551</v>
      </c>
      <c r="G147" s="40" t="s">
        <v>395</v>
      </c>
      <c r="H147" s="49">
        <f>I147*I13/1000</f>
        <v>16.2225</v>
      </c>
      <c r="I147" s="19">
        <v>315</v>
      </c>
    </row>
    <row r="148" spans="1:9" ht="13.25" customHeight="1">
      <c r="A148" s="34" t="s">
        <v>799</v>
      </c>
      <c r="B148" s="37" t="s">
        <v>800</v>
      </c>
      <c r="C148" s="109" t="s">
        <v>849</v>
      </c>
      <c r="D148" s="80"/>
      <c r="E148" s="80"/>
      <c r="F148" s="37"/>
      <c r="G148" s="40" t="s">
        <v>563</v>
      </c>
      <c r="H148" s="49">
        <f>I148*I13/1000</f>
        <v>15.7075</v>
      </c>
      <c r="I148" s="19">
        <v>305</v>
      </c>
    </row>
    <row r="149" spans="1:9" ht="13.25" customHeight="1">
      <c r="A149" s="34" t="s">
        <v>864</v>
      </c>
      <c r="B149" s="37"/>
      <c r="C149" s="109" t="s">
        <v>849</v>
      </c>
      <c r="D149" s="80"/>
      <c r="E149" s="80"/>
      <c r="F149" s="37"/>
      <c r="G149" s="40"/>
      <c r="H149" s="49">
        <f>I149*I13/1000</f>
        <v>14.1625</v>
      </c>
      <c r="I149" s="19">
        <v>275</v>
      </c>
    </row>
    <row r="150" spans="1:9" ht="13.25" customHeight="1">
      <c r="A150" s="34" t="s">
        <v>164</v>
      </c>
      <c r="B150" s="37" t="s">
        <v>669</v>
      </c>
      <c r="C150" s="78">
        <v>14</v>
      </c>
      <c r="D150" s="80">
        <v>50</v>
      </c>
      <c r="E150" s="80">
        <v>6</v>
      </c>
      <c r="F150" s="37" t="s">
        <v>552</v>
      </c>
      <c r="G150" s="39" t="s">
        <v>567</v>
      </c>
      <c r="H150" s="49">
        <f>I150*I13/1000</f>
        <v>15.7075</v>
      </c>
      <c r="I150" s="19">
        <v>305</v>
      </c>
    </row>
    <row r="151" spans="1:9" ht="13.25" customHeight="1">
      <c r="A151" s="37" t="s">
        <v>291</v>
      </c>
      <c r="B151" s="37" t="s">
        <v>479</v>
      </c>
      <c r="C151" s="80">
        <v>14</v>
      </c>
      <c r="D151" s="80">
        <v>52</v>
      </c>
      <c r="E151" s="80">
        <v>6</v>
      </c>
      <c r="F151" s="37" t="s">
        <v>552</v>
      </c>
      <c r="G151" s="40" t="s">
        <v>395</v>
      </c>
      <c r="H151" s="49">
        <f>I151*I13/1000</f>
        <v>16.2225</v>
      </c>
      <c r="I151" s="19">
        <v>315</v>
      </c>
    </row>
    <row r="152" spans="1:9" ht="13.25" customHeight="1">
      <c r="A152" s="37" t="s">
        <v>715</v>
      </c>
      <c r="B152" s="37" t="s">
        <v>716</v>
      </c>
      <c r="C152" s="80"/>
      <c r="D152" s="80"/>
      <c r="E152" s="80"/>
      <c r="F152" s="37"/>
      <c r="G152" s="40" t="s">
        <v>373</v>
      </c>
      <c r="H152" s="49">
        <f>I152*I13/1000</f>
        <v>15.192500000000001</v>
      </c>
      <c r="I152" s="19">
        <v>295</v>
      </c>
    </row>
    <row r="153" spans="1:9" ht="13.25" customHeight="1">
      <c r="A153" s="108" t="s">
        <v>865</v>
      </c>
      <c r="B153" s="37"/>
      <c r="C153" s="80"/>
      <c r="D153" s="80"/>
      <c r="E153" s="80"/>
      <c r="F153" s="37"/>
      <c r="G153" s="40"/>
      <c r="H153" s="49">
        <f>I153*I13/1000</f>
        <v>11.0725</v>
      </c>
      <c r="I153" s="19">
        <v>215</v>
      </c>
    </row>
    <row r="154" spans="1:9" ht="13.25" customHeight="1">
      <c r="A154" s="106" t="s">
        <v>866</v>
      </c>
      <c r="B154" s="37"/>
      <c r="C154" s="80"/>
      <c r="D154" s="80"/>
      <c r="E154" s="80"/>
      <c r="F154" s="37"/>
      <c r="G154" s="40"/>
      <c r="H154" s="49">
        <f>I154*I13/1000</f>
        <v>17.510000000000002</v>
      </c>
      <c r="I154" s="19">
        <v>340</v>
      </c>
    </row>
    <row r="155" spans="1:9" ht="13.25" customHeight="1">
      <c r="A155" s="108" t="s">
        <v>867</v>
      </c>
      <c r="B155" s="37"/>
      <c r="C155" s="80"/>
      <c r="D155" s="80"/>
      <c r="E155" s="80"/>
      <c r="F155" s="37"/>
      <c r="G155" s="40"/>
      <c r="H155" s="49">
        <f>I155*I13/1000</f>
        <v>12.102499999999999</v>
      </c>
      <c r="I155" s="19">
        <v>235</v>
      </c>
    </row>
    <row r="156" spans="1:9" ht="13.25" customHeight="1">
      <c r="A156" s="34" t="s">
        <v>390</v>
      </c>
      <c r="B156" s="37" t="s">
        <v>391</v>
      </c>
      <c r="C156" s="110"/>
      <c r="D156" s="110"/>
      <c r="E156" s="80"/>
      <c r="F156" s="37"/>
      <c r="G156" s="39" t="s">
        <v>392</v>
      </c>
      <c r="H156" s="49">
        <f>I156*I13/1000</f>
        <v>15.192500000000001</v>
      </c>
      <c r="I156" s="19">
        <v>295</v>
      </c>
    </row>
    <row r="157" spans="1:9" ht="13.25" customHeight="1">
      <c r="A157" s="34" t="s">
        <v>868</v>
      </c>
      <c r="B157" s="37"/>
      <c r="C157" s="80"/>
      <c r="D157" s="80"/>
      <c r="E157" s="80"/>
      <c r="F157" s="37"/>
      <c r="G157" s="39"/>
      <c r="H157" s="49">
        <f>I157*I13/1000</f>
        <v>13.1325</v>
      </c>
      <c r="I157" s="19">
        <v>255</v>
      </c>
    </row>
    <row r="158" spans="1:9" ht="13.25" customHeight="1">
      <c r="A158" s="34" t="s">
        <v>167</v>
      </c>
      <c r="B158" s="37" t="s">
        <v>480</v>
      </c>
      <c r="C158" s="78">
        <v>14</v>
      </c>
      <c r="D158" s="80" t="s">
        <v>239</v>
      </c>
      <c r="E158" s="80"/>
      <c r="F158" s="37" t="s">
        <v>554</v>
      </c>
      <c r="G158" s="39" t="s">
        <v>567</v>
      </c>
      <c r="H158" s="49">
        <f>I158*I13/1000</f>
        <v>13.647500000000001</v>
      </c>
      <c r="I158" s="19">
        <v>265</v>
      </c>
    </row>
    <row r="159" spans="1:9" ht="13.25" customHeight="1">
      <c r="A159" s="34" t="s">
        <v>346</v>
      </c>
      <c r="B159" s="37" t="s">
        <v>644</v>
      </c>
      <c r="C159" s="78"/>
      <c r="D159" s="80"/>
      <c r="E159" s="80"/>
      <c r="F159" s="37"/>
      <c r="G159" s="39" t="s">
        <v>559</v>
      </c>
      <c r="H159" s="49">
        <f>I159*I13/1000</f>
        <v>14.935</v>
      </c>
      <c r="I159" s="19">
        <v>290</v>
      </c>
    </row>
    <row r="160" spans="1:9" ht="13.25" customHeight="1">
      <c r="A160" s="34" t="s">
        <v>168</v>
      </c>
      <c r="B160" s="37" t="s">
        <v>481</v>
      </c>
      <c r="C160" s="78">
        <v>15</v>
      </c>
      <c r="D160" s="80" t="s">
        <v>273</v>
      </c>
      <c r="E160" s="80"/>
      <c r="F160" s="37" t="s">
        <v>555</v>
      </c>
      <c r="G160" s="39" t="s">
        <v>667</v>
      </c>
      <c r="H160" s="49">
        <f>I160*I13/1000</f>
        <v>14.935</v>
      </c>
      <c r="I160" s="19">
        <v>290</v>
      </c>
    </row>
    <row r="161" spans="1:9" ht="13.25" customHeight="1">
      <c r="A161" s="34" t="s">
        <v>169</v>
      </c>
      <c r="B161" s="37" t="s">
        <v>482</v>
      </c>
      <c r="C161" s="78">
        <v>15</v>
      </c>
      <c r="D161" s="80" t="s">
        <v>239</v>
      </c>
      <c r="E161" s="80"/>
      <c r="F161" s="37" t="s">
        <v>555</v>
      </c>
      <c r="G161" s="39" t="s">
        <v>16</v>
      </c>
      <c r="H161" s="49">
        <f>I161*I13/1000</f>
        <v>13.647500000000001</v>
      </c>
      <c r="I161" s="19">
        <v>265</v>
      </c>
    </row>
    <row r="162" spans="1:9" ht="13.25" customHeight="1">
      <c r="A162" s="34" t="s">
        <v>170</v>
      </c>
      <c r="B162" s="37" t="s">
        <v>483</v>
      </c>
      <c r="C162" s="78">
        <v>16</v>
      </c>
      <c r="D162" s="80"/>
      <c r="E162" s="80"/>
      <c r="F162" s="37" t="s">
        <v>555</v>
      </c>
      <c r="G162" s="39" t="s">
        <v>101</v>
      </c>
      <c r="H162" s="49">
        <f>I162*I13/1000</f>
        <v>12.6175</v>
      </c>
      <c r="I162" s="19">
        <v>245</v>
      </c>
    </row>
    <row r="163" spans="1:9" ht="13.25" customHeight="1">
      <c r="A163" s="34" t="s">
        <v>869</v>
      </c>
      <c r="B163" s="37"/>
      <c r="C163" s="78"/>
      <c r="D163" s="80"/>
      <c r="E163" s="80"/>
      <c r="F163" s="37"/>
      <c r="G163" s="39"/>
      <c r="H163" s="49">
        <f>I163*I13/1000</f>
        <v>14.935</v>
      </c>
      <c r="I163" s="19">
        <v>290</v>
      </c>
    </row>
    <row r="164" spans="1:9" ht="13.25" customHeight="1">
      <c r="A164" s="34" t="s">
        <v>720</v>
      </c>
      <c r="B164" s="37" t="s">
        <v>721</v>
      </c>
      <c r="C164" s="78"/>
      <c r="D164" s="80"/>
      <c r="E164" s="80"/>
      <c r="F164" s="37"/>
      <c r="G164" s="39" t="s">
        <v>381</v>
      </c>
      <c r="H164" s="49">
        <f>I164*I13/1000</f>
        <v>15.45</v>
      </c>
      <c r="I164" s="19">
        <v>300</v>
      </c>
    </row>
    <row r="165" spans="1:9" ht="13.25" customHeight="1">
      <c r="A165" s="34" t="s">
        <v>172</v>
      </c>
      <c r="B165" s="37" t="s">
        <v>68</v>
      </c>
      <c r="C165" s="78">
        <v>15</v>
      </c>
      <c r="D165" s="80" t="s">
        <v>273</v>
      </c>
      <c r="E165" s="80"/>
      <c r="F165" s="37" t="s">
        <v>552</v>
      </c>
      <c r="G165" s="39" t="s">
        <v>561</v>
      </c>
      <c r="H165" s="49">
        <f>I165*I13/1000</f>
        <v>14.42</v>
      </c>
      <c r="I165" s="19">
        <v>280</v>
      </c>
    </row>
    <row r="166" spans="1:9" ht="13.25" customHeight="1">
      <c r="A166" s="34" t="s">
        <v>724</v>
      </c>
      <c r="B166" s="37" t="s">
        <v>725</v>
      </c>
      <c r="C166" s="34"/>
      <c r="D166" s="34"/>
      <c r="E166" s="80"/>
      <c r="F166" s="37"/>
      <c r="G166" s="39" t="s">
        <v>395</v>
      </c>
      <c r="H166" s="49">
        <f>I166*I13/1000</f>
        <v>17.252500000000001</v>
      </c>
      <c r="I166" s="19">
        <v>335</v>
      </c>
    </row>
    <row r="167" spans="1:9" ht="13.25" customHeight="1">
      <c r="A167" s="34" t="s">
        <v>396</v>
      </c>
      <c r="B167" s="37" t="s">
        <v>643</v>
      </c>
      <c r="C167" s="34"/>
      <c r="D167" s="34"/>
      <c r="E167" s="80"/>
      <c r="F167" s="37"/>
      <c r="G167" s="39" t="s">
        <v>395</v>
      </c>
      <c r="H167" s="49">
        <f>I167*I13/1000</f>
        <v>19.57</v>
      </c>
      <c r="I167" s="19">
        <v>380</v>
      </c>
    </row>
    <row r="168" spans="1:9" ht="13.25" customHeight="1">
      <c r="A168" s="34" t="s">
        <v>174</v>
      </c>
      <c r="B168" s="37" t="s">
        <v>397</v>
      </c>
      <c r="C168" s="78">
        <v>17</v>
      </c>
      <c r="D168" s="80">
        <v>46</v>
      </c>
      <c r="E168" s="80">
        <v>5.7</v>
      </c>
      <c r="F168" s="37" t="s">
        <v>551</v>
      </c>
      <c r="G168" s="40" t="s">
        <v>381</v>
      </c>
      <c r="H168" s="49">
        <f>I168*I13/1000</f>
        <v>16.891999999999999</v>
      </c>
      <c r="I168" s="19">
        <v>328</v>
      </c>
    </row>
    <row r="169" spans="1:9" ht="13.25" customHeight="1">
      <c r="A169" s="34" t="s">
        <v>175</v>
      </c>
      <c r="B169" s="37" t="s">
        <v>484</v>
      </c>
      <c r="C169" s="78">
        <v>16</v>
      </c>
      <c r="D169" s="80" t="s">
        <v>286</v>
      </c>
      <c r="E169" s="80"/>
      <c r="F169" s="37" t="s">
        <v>552</v>
      </c>
      <c r="G169" s="40" t="s">
        <v>418</v>
      </c>
      <c r="H169" s="49">
        <f>I169*I13/1000</f>
        <v>15.45</v>
      </c>
      <c r="I169" s="19">
        <v>300</v>
      </c>
    </row>
    <row r="170" spans="1:9" ht="13.25" customHeight="1">
      <c r="A170" s="34" t="s">
        <v>870</v>
      </c>
      <c r="B170" s="37"/>
      <c r="C170" s="78"/>
      <c r="D170" s="80"/>
      <c r="E170" s="80"/>
      <c r="F170" s="37"/>
      <c r="G170" s="40"/>
      <c r="H170" s="49">
        <f>I170*I13/1000</f>
        <v>14.1625</v>
      </c>
      <c r="I170" s="19">
        <v>275</v>
      </c>
    </row>
    <row r="171" spans="1:9" ht="13.25" customHeight="1">
      <c r="A171" s="34" t="s">
        <v>616</v>
      </c>
      <c r="B171" s="37" t="s">
        <v>642</v>
      </c>
      <c r="C171" s="81" t="s">
        <v>627</v>
      </c>
      <c r="D171" s="81"/>
      <c r="E171" s="80"/>
      <c r="F171" s="37"/>
      <c r="G171" s="40" t="s">
        <v>373</v>
      </c>
      <c r="H171" s="49">
        <f>I171*I13/1000</f>
        <v>14.42</v>
      </c>
      <c r="I171" s="19">
        <v>280</v>
      </c>
    </row>
    <row r="172" spans="1:9" ht="13.25" customHeight="1">
      <c r="A172" s="34" t="s">
        <v>871</v>
      </c>
      <c r="B172" s="37"/>
      <c r="C172" s="78"/>
      <c r="D172" s="78"/>
      <c r="E172" s="80"/>
      <c r="F172" s="37"/>
      <c r="G172" s="40"/>
      <c r="H172" s="49">
        <f>I172*I13/1000</f>
        <v>14.42</v>
      </c>
      <c r="I172" s="19">
        <v>280</v>
      </c>
    </row>
    <row r="173" spans="1:9" ht="13.25" customHeight="1">
      <c r="A173" s="34" t="s">
        <v>293</v>
      </c>
      <c r="B173" s="37" t="s">
        <v>294</v>
      </c>
      <c r="C173" s="78"/>
      <c r="D173" s="80"/>
      <c r="E173" s="80"/>
      <c r="F173" s="37"/>
      <c r="G173" s="40" t="s">
        <v>812</v>
      </c>
      <c r="H173" s="49">
        <f>I173*I13/1000</f>
        <v>13.647500000000001</v>
      </c>
      <c r="I173" s="19">
        <v>265</v>
      </c>
    </row>
    <row r="174" spans="1:9" ht="13.25" customHeight="1">
      <c r="A174" s="34" t="s">
        <v>295</v>
      </c>
      <c r="B174" s="37" t="s">
        <v>485</v>
      </c>
      <c r="C174" s="78"/>
      <c r="D174" s="80"/>
      <c r="E174" s="80"/>
      <c r="F174" s="37"/>
      <c r="G174" s="39" t="s">
        <v>39</v>
      </c>
      <c r="H174" s="49">
        <f>I174*I13/1000</f>
        <v>12.051</v>
      </c>
      <c r="I174" s="19">
        <v>234</v>
      </c>
    </row>
    <row r="175" spans="1:9" ht="13.25" customHeight="1">
      <c r="A175" s="34" t="s">
        <v>872</v>
      </c>
      <c r="B175" s="37"/>
      <c r="C175" s="78"/>
      <c r="D175" s="80"/>
      <c r="E175" s="80"/>
      <c r="F175" s="37"/>
      <c r="G175" s="39"/>
      <c r="H175" s="49">
        <f>I175*I13/1000</f>
        <v>12.102499999999999</v>
      </c>
      <c r="I175" s="19">
        <v>235</v>
      </c>
    </row>
    <row r="176" spans="1:9" ht="13.25" customHeight="1">
      <c r="A176" s="34" t="s">
        <v>178</v>
      </c>
      <c r="B176" s="37" t="s">
        <v>86</v>
      </c>
      <c r="C176" s="78">
        <v>15</v>
      </c>
      <c r="D176" s="80" t="s">
        <v>239</v>
      </c>
      <c r="E176" s="80"/>
      <c r="F176" s="37" t="s">
        <v>552</v>
      </c>
      <c r="G176" s="40" t="s">
        <v>16</v>
      </c>
      <c r="H176" s="49">
        <f>I176*I13/1000</f>
        <v>14.935</v>
      </c>
      <c r="I176" s="19">
        <v>290</v>
      </c>
    </row>
    <row r="177" spans="1:9" ht="13.25" customHeight="1">
      <c r="A177" s="34" t="s">
        <v>328</v>
      </c>
      <c r="B177" s="37" t="s">
        <v>617</v>
      </c>
      <c r="C177" s="78"/>
      <c r="D177" s="80"/>
      <c r="E177" s="80"/>
      <c r="F177" s="37"/>
      <c r="G177" s="40" t="s">
        <v>758</v>
      </c>
      <c r="H177" s="49">
        <f>I177*I13/1000</f>
        <v>14.42</v>
      </c>
      <c r="I177" s="19">
        <v>280</v>
      </c>
    </row>
    <row r="178" spans="1:9" ht="13.25" customHeight="1">
      <c r="A178" s="34" t="s">
        <v>729</v>
      </c>
      <c r="B178" s="37" t="s">
        <v>730</v>
      </c>
      <c r="C178" s="81" t="s">
        <v>627</v>
      </c>
      <c r="D178" s="81"/>
      <c r="E178" s="80"/>
      <c r="F178" s="37"/>
      <c r="G178" s="40" t="s">
        <v>373</v>
      </c>
      <c r="H178" s="49">
        <f>I178*I13/1000</f>
        <v>15.7075</v>
      </c>
      <c r="I178" s="19">
        <v>305</v>
      </c>
    </row>
    <row r="179" spans="1:9" ht="13.25" customHeight="1">
      <c r="A179" s="34" t="s">
        <v>179</v>
      </c>
      <c r="B179" s="37" t="s">
        <v>486</v>
      </c>
      <c r="C179" s="78">
        <v>15</v>
      </c>
      <c r="D179" s="80" t="s">
        <v>273</v>
      </c>
      <c r="E179" s="80"/>
      <c r="F179" s="37" t="s">
        <v>552</v>
      </c>
      <c r="G179" s="39" t="s">
        <v>27</v>
      </c>
      <c r="H179" s="49">
        <f>I179*I13/1000</f>
        <v>14.935</v>
      </c>
      <c r="I179" s="19">
        <v>290</v>
      </c>
    </row>
    <row r="180" spans="1:9" ht="13.25" customHeight="1">
      <c r="A180" s="34" t="s">
        <v>180</v>
      </c>
      <c r="B180" s="37" t="s">
        <v>95</v>
      </c>
      <c r="C180" s="78">
        <v>15</v>
      </c>
      <c r="D180" s="80" t="s">
        <v>273</v>
      </c>
      <c r="E180" s="80"/>
      <c r="F180" s="37" t="s">
        <v>554</v>
      </c>
      <c r="G180" s="40" t="s">
        <v>60</v>
      </c>
      <c r="H180" s="49">
        <f>I180*I13/1000</f>
        <v>12.875</v>
      </c>
      <c r="I180" s="19">
        <v>250</v>
      </c>
    </row>
    <row r="181" spans="1:9" ht="13.25" customHeight="1">
      <c r="A181" s="34" t="s">
        <v>873</v>
      </c>
      <c r="B181" s="37"/>
      <c r="C181" s="78"/>
      <c r="D181" s="80"/>
      <c r="E181" s="80"/>
      <c r="F181" s="37"/>
      <c r="G181" s="40"/>
      <c r="H181" s="49">
        <f>I181*I13/1000</f>
        <v>14.42</v>
      </c>
      <c r="I181" s="19">
        <v>280</v>
      </c>
    </row>
    <row r="182" spans="1:9" ht="13.25" customHeight="1">
      <c r="A182" s="34" t="s">
        <v>874</v>
      </c>
      <c r="B182" s="37"/>
      <c r="C182" s="78"/>
      <c r="D182" s="80"/>
      <c r="E182" s="80"/>
      <c r="F182" s="37"/>
      <c r="G182" s="40"/>
      <c r="H182" s="49">
        <f>I182*I13/1000</f>
        <v>15.7075</v>
      </c>
      <c r="I182" s="19">
        <v>305</v>
      </c>
    </row>
    <row r="183" spans="1:9" ht="13.25" customHeight="1">
      <c r="A183" s="34" t="s">
        <v>732</v>
      </c>
      <c r="B183" s="37" t="s">
        <v>487</v>
      </c>
      <c r="C183" s="78">
        <v>15</v>
      </c>
      <c r="D183" s="80" t="s">
        <v>273</v>
      </c>
      <c r="E183" s="80"/>
      <c r="F183" s="37" t="s">
        <v>554</v>
      </c>
      <c r="G183" s="47" t="s">
        <v>395</v>
      </c>
      <c r="H183" s="49">
        <f>I183*I13/1000</f>
        <v>0</v>
      </c>
      <c r="I183" s="18"/>
    </row>
    <row r="184" spans="1:9" ht="13.25" customHeight="1">
      <c r="A184" s="34" t="s">
        <v>731</v>
      </c>
      <c r="B184" s="37" t="s">
        <v>487</v>
      </c>
      <c r="C184" s="78">
        <v>15</v>
      </c>
      <c r="D184" s="80" t="s">
        <v>273</v>
      </c>
      <c r="E184" s="80"/>
      <c r="F184" s="37" t="s">
        <v>554</v>
      </c>
      <c r="G184" s="47" t="s">
        <v>395</v>
      </c>
      <c r="H184" s="49">
        <f>I184*I13/1000</f>
        <v>19.57</v>
      </c>
      <c r="I184" s="19">
        <v>380</v>
      </c>
    </row>
    <row r="185" spans="1:9" s="2" customFormat="1" ht="13.25" customHeight="1">
      <c r="A185" s="37" t="s">
        <v>275</v>
      </c>
      <c r="B185" s="37" t="s">
        <v>488</v>
      </c>
      <c r="C185" s="80"/>
      <c r="D185" s="80"/>
      <c r="E185" s="80"/>
      <c r="F185" s="37"/>
      <c r="G185" s="40" t="s">
        <v>563</v>
      </c>
      <c r="H185" s="49">
        <f>I185*I13/1000</f>
        <v>14.935</v>
      </c>
      <c r="I185" s="19">
        <v>290</v>
      </c>
    </row>
    <row r="186" spans="1:9" s="2" customFormat="1" ht="13.25" customHeight="1">
      <c r="A186" s="37" t="s">
        <v>875</v>
      </c>
      <c r="B186" s="37"/>
      <c r="C186" s="80"/>
      <c r="D186" s="80"/>
      <c r="E186" s="80"/>
      <c r="F186" s="37"/>
      <c r="G186" s="40"/>
      <c r="H186" s="49">
        <f>I186*I13/1000</f>
        <v>14.42</v>
      </c>
      <c r="I186" s="19">
        <v>280</v>
      </c>
    </row>
    <row r="187" spans="1:9" s="2" customFormat="1" ht="13.25" customHeight="1">
      <c r="A187" s="37" t="s">
        <v>876</v>
      </c>
      <c r="B187" s="37"/>
      <c r="C187" s="80"/>
      <c r="D187" s="80"/>
      <c r="E187" s="80"/>
      <c r="F187" s="37"/>
      <c r="G187" s="40"/>
      <c r="H187" s="49">
        <f>I187*I13/1000</f>
        <v>13.904999999999999</v>
      </c>
      <c r="I187" s="19">
        <v>270</v>
      </c>
    </row>
    <row r="188" spans="1:9" ht="13.25" customHeight="1">
      <c r="A188" s="37" t="s">
        <v>274</v>
      </c>
      <c r="B188" s="37" t="s">
        <v>489</v>
      </c>
      <c r="C188" s="80"/>
      <c r="D188" s="80"/>
      <c r="E188" s="80"/>
      <c r="F188" s="37"/>
      <c r="G188" s="39" t="s">
        <v>385</v>
      </c>
      <c r="H188" s="49">
        <f>I188*I13/1000</f>
        <v>15.45</v>
      </c>
      <c r="I188" s="19">
        <v>300</v>
      </c>
    </row>
    <row r="189" spans="1:9" ht="13.25" customHeight="1">
      <c r="A189" s="34" t="s">
        <v>404</v>
      </c>
      <c r="B189" s="37" t="s">
        <v>405</v>
      </c>
      <c r="C189" s="78"/>
      <c r="D189" s="80"/>
      <c r="E189" s="80"/>
      <c r="F189" s="37"/>
      <c r="G189" s="40" t="s">
        <v>633</v>
      </c>
      <c r="H189" s="49">
        <f>I189*I13/1000</f>
        <v>13.647500000000001</v>
      </c>
      <c r="I189" s="19">
        <v>265</v>
      </c>
    </row>
    <row r="190" spans="1:9" ht="13.25" customHeight="1">
      <c r="A190" s="34" t="s">
        <v>877</v>
      </c>
      <c r="B190" s="37"/>
      <c r="C190" s="78"/>
      <c r="D190" s="80"/>
      <c r="E190" s="80"/>
      <c r="F190" s="37"/>
      <c r="G190" s="40"/>
      <c r="H190" s="49">
        <f>I190*I13/1000</f>
        <v>13.647500000000001</v>
      </c>
      <c r="I190" s="19">
        <v>265</v>
      </c>
    </row>
    <row r="191" spans="1:9" ht="13.25" customHeight="1">
      <c r="A191" s="13" t="s">
        <v>183</v>
      </c>
      <c r="B191" s="13" t="s">
        <v>13</v>
      </c>
      <c r="C191" s="79">
        <v>14</v>
      </c>
      <c r="D191" s="79" t="s">
        <v>273</v>
      </c>
      <c r="E191" s="79"/>
      <c r="F191" s="13" t="s">
        <v>554</v>
      </c>
      <c r="G191" s="40" t="s">
        <v>24</v>
      </c>
      <c r="H191" s="49">
        <f>I191*I13/1000</f>
        <v>13.647500000000001</v>
      </c>
      <c r="I191" s="19">
        <v>265</v>
      </c>
    </row>
    <row r="192" spans="1:9" ht="13.25" customHeight="1">
      <c r="A192" s="34" t="s">
        <v>184</v>
      </c>
      <c r="B192" s="37" t="s">
        <v>490</v>
      </c>
      <c r="C192" s="78">
        <v>15</v>
      </c>
      <c r="D192" s="80">
        <v>55</v>
      </c>
      <c r="E192" s="80">
        <v>6.5</v>
      </c>
      <c r="F192" s="37" t="s">
        <v>551</v>
      </c>
      <c r="G192" s="39" t="s">
        <v>24</v>
      </c>
      <c r="H192" s="49">
        <f>I192*I13/1000</f>
        <v>14.42</v>
      </c>
      <c r="I192" s="19">
        <v>280</v>
      </c>
    </row>
    <row r="193" spans="1:9" ht="13.25" customHeight="1">
      <c r="A193" s="34" t="s">
        <v>185</v>
      </c>
      <c r="B193" s="37" t="s">
        <v>491</v>
      </c>
      <c r="C193" s="78">
        <v>15</v>
      </c>
      <c r="D193" s="80">
        <v>48</v>
      </c>
      <c r="E193" s="80">
        <v>5.5</v>
      </c>
      <c r="F193" s="37" t="s">
        <v>552</v>
      </c>
      <c r="G193" s="39" t="s">
        <v>56</v>
      </c>
      <c r="H193" s="49">
        <f>I193*I13/1000</f>
        <v>12.875</v>
      </c>
      <c r="I193" s="19">
        <v>250</v>
      </c>
    </row>
    <row r="194" spans="1:9" ht="13.25" customHeight="1">
      <c r="A194" s="34" t="s">
        <v>735</v>
      </c>
      <c r="B194" s="37" t="s">
        <v>736</v>
      </c>
      <c r="C194" s="78"/>
      <c r="D194" s="80"/>
      <c r="E194" s="80"/>
      <c r="F194" s="37"/>
      <c r="G194" s="39" t="s">
        <v>364</v>
      </c>
      <c r="H194" s="49">
        <f>I194*I13/1000</f>
        <v>13.647500000000001</v>
      </c>
      <c r="I194" s="19">
        <v>265</v>
      </c>
    </row>
    <row r="195" spans="1:9" ht="13.25" customHeight="1">
      <c r="A195" s="34" t="s">
        <v>187</v>
      </c>
      <c r="B195" s="37" t="s">
        <v>492</v>
      </c>
      <c r="C195" s="78">
        <v>15</v>
      </c>
      <c r="D195" s="80" t="s">
        <v>239</v>
      </c>
      <c r="E195" s="80"/>
      <c r="F195" s="37" t="s">
        <v>551</v>
      </c>
      <c r="G195" s="39" t="s">
        <v>87</v>
      </c>
      <c r="H195" s="49">
        <f>I195*I13/1000</f>
        <v>14.1625</v>
      </c>
      <c r="I195" s="19">
        <v>275</v>
      </c>
    </row>
    <row r="196" spans="1:9" ht="13.25" customHeight="1">
      <c r="A196" s="34" t="s">
        <v>878</v>
      </c>
      <c r="B196" s="37"/>
      <c r="C196" s="78"/>
      <c r="D196" s="80"/>
      <c r="E196" s="80"/>
      <c r="F196" s="37"/>
      <c r="G196" s="39"/>
      <c r="H196" s="49">
        <f>I196*I13/1000</f>
        <v>14.42</v>
      </c>
      <c r="I196" s="19">
        <v>280</v>
      </c>
    </row>
    <row r="197" spans="1:9" ht="13.25" customHeight="1">
      <c r="A197" s="34" t="s">
        <v>879</v>
      </c>
      <c r="B197" s="37"/>
      <c r="C197" s="78"/>
      <c r="D197" s="80"/>
      <c r="E197" s="80"/>
      <c r="F197" s="37"/>
      <c r="G197" s="39"/>
      <c r="H197" s="49">
        <f>I197*I13/1000</f>
        <v>16.2225</v>
      </c>
      <c r="I197" s="19">
        <v>315</v>
      </c>
    </row>
    <row r="198" spans="1:9" ht="13.25" customHeight="1">
      <c r="A198" s="34" t="s">
        <v>737</v>
      </c>
      <c r="B198" s="37" t="s">
        <v>738</v>
      </c>
      <c r="C198" s="78"/>
      <c r="D198" s="80"/>
      <c r="E198" s="80"/>
      <c r="F198" s="37"/>
      <c r="G198" s="47" t="s">
        <v>567</v>
      </c>
      <c r="H198" s="49">
        <f>I198*I13/1000</f>
        <v>15.45</v>
      </c>
      <c r="I198" s="19">
        <v>300</v>
      </c>
    </row>
    <row r="199" spans="1:9" ht="13.25" customHeight="1">
      <c r="A199" s="34" t="s">
        <v>188</v>
      </c>
      <c r="B199" s="37" t="s">
        <v>1</v>
      </c>
      <c r="C199" s="78">
        <v>15</v>
      </c>
      <c r="D199" s="80">
        <v>52</v>
      </c>
      <c r="E199" s="80">
        <v>6.5</v>
      </c>
      <c r="F199" s="37" t="s">
        <v>552</v>
      </c>
      <c r="G199" s="39" t="s">
        <v>373</v>
      </c>
      <c r="H199" s="49">
        <f>I199*I13/1000</f>
        <v>14.1625</v>
      </c>
      <c r="I199" s="19">
        <v>275</v>
      </c>
    </row>
    <row r="200" spans="1:9" ht="13.25" customHeight="1">
      <c r="A200" s="34" t="s">
        <v>409</v>
      </c>
      <c r="B200" s="37" t="s">
        <v>641</v>
      </c>
      <c r="C200" s="111" t="s">
        <v>849</v>
      </c>
      <c r="D200" s="34"/>
      <c r="E200" s="80"/>
      <c r="F200" s="37"/>
      <c r="G200" s="39" t="s">
        <v>621</v>
      </c>
      <c r="H200" s="49">
        <f>I200*I13/1000</f>
        <v>14.6775</v>
      </c>
      <c r="I200" s="19">
        <v>285</v>
      </c>
    </row>
    <row r="201" spans="1:9" ht="13.25" customHeight="1">
      <c r="A201" s="7" t="s">
        <v>189</v>
      </c>
      <c r="B201" s="37" t="s">
        <v>23</v>
      </c>
      <c r="C201" s="78">
        <v>16</v>
      </c>
      <c r="D201" s="80">
        <v>50</v>
      </c>
      <c r="E201" s="80">
        <v>6</v>
      </c>
      <c r="F201" s="37" t="s">
        <v>554</v>
      </c>
      <c r="G201" s="40" t="s">
        <v>564</v>
      </c>
      <c r="H201" s="49">
        <f>I201*I13/1000</f>
        <v>13.647500000000001</v>
      </c>
      <c r="I201" s="19">
        <v>265</v>
      </c>
    </row>
    <row r="202" spans="1:9" ht="13.25" customHeight="1">
      <c r="A202" s="34" t="s">
        <v>191</v>
      </c>
      <c r="B202" s="37" t="s">
        <v>19</v>
      </c>
      <c r="C202" s="78">
        <v>16</v>
      </c>
      <c r="D202" s="80" t="s">
        <v>239</v>
      </c>
      <c r="E202" s="80"/>
      <c r="F202" s="37" t="s">
        <v>552</v>
      </c>
      <c r="G202" s="40" t="s">
        <v>385</v>
      </c>
      <c r="H202" s="49">
        <f>I202*I13/1000</f>
        <v>14.935</v>
      </c>
      <c r="I202" s="19">
        <v>290</v>
      </c>
    </row>
    <row r="203" spans="1:9" ht="13.25" customHeight="1">
      <c r="A203" s="7" t="s">
        <v>192</v>
      </c>
      <c r="B203" s="37" t="s">
        <v>55</v>
      </c>
      <c r="C203" s="78">
        <v>16</v>
      </c>
      <c r="D203" s="80" t="s">
        <v>273</v>
      </c>
      <c r="E203" s="80"/>
      <c r="F203" s="37" t="s">
        <v>554</v>
      </c>
      <c r="G203" s="40" t="s">
        <v>373</v>
      </c>
      <c r="H203" s="49">
        <f>I203*I13/1000</f>
        <v>15.45</v>
      </c>
      <c r="I203" s="19">
        <v>300</v>
      </c>
    </row>
    <row r="204" spans="1:9" ht="13.25" customHeight="1">
      <c r="A204" s="7" t="s">
        <v>193</v>
      </c>
      <c r="B204" s="37" t="s">
        <v>493</v>
      </c>
      <c r="C204" s="78">
        <v>14</v>
      </c>
      <c r="D204" s="80" t="s">
        <v>239</v>
      </c>
      <c r="E204" s="80"/>
      <c r="F204" s="37" t="s">
        <v>552</v>
      </c>
      <c r="G204" s="40" t="s">
        <v>597</v>
      </c>
      <c r="H204" s="49">
        <f>I204*I13/1000</f>
        <v>14.935</v>
      </c>
      <c r="I204" s="19">
        <v>290</v>
      </c>
    </row>
    <row r="205" spans="1:9" ht="13.25" customHeight="1">
      <c r="A205" s="7" t="s">
        <v>311</v>
      </c>
      <c r="B205" s="37" t="s">
        <v>494</v>
      </c>
      <c r="C205" s="78"/>
      <c r="D205" s="80"/>
      <c r="E205" s="80"/>
      <c r="F205" s="37"/>
      <c r="G205" s="40" t="s">
        <v>633</v>
      </c>
      <c r="H205" s="49">
        <f>I205*I13/1000</f>
        <v>14.1625</v>
      </c>
      <c r="I205" s="19">
        <v>275</v>
      </c>
    </row>
    <row r="206" spans="1:9" ht="13.25" customHeight="1">
      <c r="A206" s="7" t="s">
        <v>329</v>
      </c>
      <c r="B206" s="37" t="s">
        <v>638</v>
      </c>
      <c r="C206" s="81" t="s">
        <v>627</v>
      </c>
      <c r="D206" s="81"/>
      <c r="E206" s="80"/>
      <c r="F206" s="37"/>
      <c r="G206" s="40" t="s">
        <v>633</v>
      </c>
      <c r="H206" s="49">
        <f>I206*I13/1000</f>
        <v>15.7075</v>
      </c>
      <c r="I206" s="19">
        <v>305</v>
      </c>
    </row>
    <row r="207" spans="1:9" ht="13.25" customHeight="1">
      <c r="A207" s="7" t="s">
        <v>880</v>
      </c>
      <c r="B207" s="37"/>
      <c r="C207" s="78"/>
      <c r="D207" s="78"/>
      <c r="E207" s="80"/>
      <c r="F207" s="37"/>
      <c r="G207" s="40"/>
      <c r="H207" s="49">
        <f>I207*I13/1000</f>
        <v>14.935</v>
      </c>
      <c r="I207" s="19">
        <v>290</v>
      </c>
    </row>
    <row r="208" spans="1:9" ht="13.25" customHeight="1">
      <c r="A208" s="7" t="s">
        <v>195</v>
      </c>
      <c r="B208" s="37" t="s">
        <v>102</v>
      </c>
      <c r="C208" s="78">
        <v>16</v>
      </c>
      <c r="D208" s="80" t="s">
        <v>239</v>
      </c>
      <c r="E208" s="80"/>
      <c r="F208" s="37" t="s">
        <v>552</v>
      </c>
      <c r="G208" s="40" t="s">
        <v>371</v>
      </c>
      <c r="H208" s="49">
        <f>I208*I13/1000</f>
        <v>13.39</v>
      </c>
      <c r="I208" s="19">
        <v>260</v>
      </c>
    </row>
    <row r="209" spans="1:9" ht="13.25" customHeight="1">
      <c r="A209" s="7" t="s">
        <v>881</v>
      </c>
      <c r="B209" s="37"/>
      <c r="C209" s="78"/>
      <c r="D209" s="80"/>
      <c r="E209" s="80"/>
      <c r="F209" s="37"/>
      <c r="G209" s="40"/>
      <c r="H209" s="49">
        <f>I209*I13/1000</f>
        <v>14.1625</v>
      </c>
      <c r="I209" s="19">
        <v>275</v>
      </c>
    </row>
    <row r="210" spans="1:9" ht="13.25" customHeight="1">
      <c r="A210" s="7" t="s">
        <v>743</v>
      </c>
      <c r="B210" s="37" t="s">
        <v>42</v>
      </c>
      <c r="C210" s="78">
        <v>15</v>
      </c>
      <c r="D210" s="80">
        <v>52</v>
      </c>
      <c r="E210" s="80">
        <v>6.5</v>
      </c>
      <c r="F210" s="37" t="s">
        <v>551</v>
      </c>
      <c r="G210" s="40" t="s">
        <v>365</v>
      </c>
      <c r="H210" s="49">
        <f>I210*I13/1000</f>
        <v>14.935</v>
      </c>
      <c r="I210" s="19">
        <v>290</v>
      </c>
    </row>
    <row r="211" spans="1:9" ht="13.25" customHeight="1">
      <c r="A211" s="7" t="s">
        <v>882</v>
      </c>
      <c r="B211" s="37"/>
      <c r="C211" s="78"/>
      <c r="D211" s="80"/>
      <c r="E211" s="80"/>
      <c r="F211" s="37"/>
      <c r="G211" s="40"/>
      <c r="H211" s="49">
        <f>I211*I13/1000</f>
        <v>14.1625</v>
      </c>
      <c r="I211" s="19">
        <v>275</v>
      </c>
    </row>
    <row r="212" spans="1:9" ht="13.25" customHeight="1">
      <c r="A212" s="7" t="s">
        <v>411</v>
      </c>
      <c r="B212" s="37" t="s">
        <v>639</v>
      </c>
      <c r="C212" s="81" t="s">
        <v>627</v>
      </c>
      <c r="D212" s="81"/>
      <c r="E212" s="80"/>
      <c r="F212" s="37"/>
      <c r="G212" s="40" t="s">
        <v>412</v>
      </c>
      <c r="H212" s="49">
        <f>I212*I13/1000</f>
        <v>14.935</v>
      </c>
      <c r="I212" s="118">
        <v>290</v>
      </c>
    </row>
    <row r="213" spans="1:9" ht="13.25" customHeight="1">
      <c r="A213" s="7" t="s">
        <v>197</v>
      </c>
      <c r="B213" s="37" t="s">
        <v>495</v>
      </c>
      <c r="C213" s="78">
        <v>14</v>
      </c>
      <c r="D213" s="80">
        <v>50</v>
      </c>
      <c r="E213" s="80">
        <v>5.6</v>
      </c>
      <c r="F213" s="37" t="s">
        <v>551</v>
      </c>
      <c r="G213" s="40" t="s">
        <v>17</v>
      </c>
      <c r="H213" s="49">
        <f>I213*I13/1000</f>
        <v>16.737500000000001</v>
      </c>
      <c r="I213" s="19">
        <v>325</v>
      </c>
    </row>
    <row r="214" spans="1:9" ht="13.25" customHeight="1">
      <c r="A214" s="34" t="s">
        <v>744</v>
      </c>
      <c r="B214" s="37" t="s">
        <v>70</v>
      </c>
      <c r="C214" s="78">
        <v>16</v>
      </c>
      <c r="D214" s="80" t="s">
        <v>239</v>
      </c>
      <c r="E214" s="80"/>
      <c r="F214" s="37" t="s">
        <v>552</v>
      </c>
      <c r="G214" s="40" t="s">
        <v>618</v>
      </c>
      <c r="H214" s="49">
        <f>I214*I13/1000</f>
        <v>0</v>
      </c>
      <c r="I214" s="18"/>
    </row>
    <row r="215" spans="1:9" ht="13.25" customHeight="1">
      <c r="A215" s="34" t="s">
        <v>745</v>
      </c>
      <c r="B215" s="37" t="s">
        <v>70</v>
      </c>
      <c r="C215" s="78">
        <v>16</v>
      </c>
      <c r="D215" s="80" t="s">
        <v>239</v>
      </c>
      <c r="E215" s="80"/>
      <c r="F215" s="37" t="s">
        <v>552</v>
      </c>
      <c r="G215" s="40" t="s">
        <v>618</v>
      </c>
      <c r="H215" s="49">
        <f>I215*I13/1000</f>
        <v>16.737500000000001</v>
      </c>
      <c r="I215" s="19">
        <v>325</v>
      </c>
    </row>
    <row r="216" spans="1:9" ht="13.25" customHeight="1">
      <c r="A216" s="34" t="s">
        <v>312</v>
      </c>
      <c r="B216" s="37" t="s">
        <v>640</v>
      </c>
      <c r="C216" s="81" t="s">
        <v>627</v>
      </c>
      <c r="D216" s="81"/>
      <c r="E216" s="80"/>
      <c r="F216" s="37"/>
      <c r="G216" s="40" t="s">
        <v>619</v>
      </c>
      <c r="H216" s="17">
        <f>I216*I13/1000</f>
        <v>16.995000000000001</v>
      </c>
      <c r="I216" s="19">
        <v>330</v>
      </c>
    </row>
    <row r="217" spans="1:9" ht="13.25" customHeight="1">
      <c r="A217" s="34" t="s">
        <v>199</v>
      </c>
      <c r="B217" s="37" t="s">
        <v>7</v>
      </c>
      <c r="C217" s="78">
        <v>16</v>
      </c>
      <c r="D217" s="80">
        <v>42</v>
      </c>
      <c r="E217" s="80">
        <v>5.5</v>
      </c>
      <c r="F217" s="37" t="s">
        <v>551</v>
      </c>
      <c r="G217" s="39" t="s">
        <v>620</v>
      </c>
      <c r="H217" s="49">
        <f>I217*I13/1000</f>
        <v>13.1325</v>
      </c>
      <c r="I217" s="19">
        <v>255</v>
      </c>
    </row>
    <row r="218" spans="1:9" ht="13.25" customHeight="1">
      <c r="A218" s="34" t="s">
        <v>200</v>
      </c>
      <c r="B218" s="37" t="s">
        <v>35</v>
      </c>
      <c r="C218" s="78">
        <v>15</v>
      </c>
      <c r="D218" s="80">
        <v>48</v>
      </c>
      <c r="E218" s="80">
        <v>5.8</v>
      </c>
      <c r="F218" s="37" t="s">
        <v>552</v>
      </c>
      <c r="G218" s="39" t="s">
        <v>385</v>
      </c>
      <c r="H218" s="49">
        <f>I218*I13/1000</f>
        <v>15.45</v>
      </c>
      <c r="I218" s="19">
        <v>300</v>
      </c>
    </row>
    <row r="219" spans="1:9" ht="13.25" customHeight="1">
      <c r="A219" s="34" t="s">
        <v>883</v>
      </c>
      <c r="B219" s="37"/>
      <c r="C219" s="111" t="s">
        <v>849</v>
      </c>
      <c r="D219" s="80"/>
      <c r="E219" s="80"/>
      <c r="F219" s="37"/>
      <c r="G219" s="39"/>
      <c r="H219" s="49">
        <f>I219*I13/1000</f>
        <v>13.647500000000001</v>
      </c>
      <c r="I219" s="19">
        <v>265</v>
      </c>
    </row>
    <row r="220" spans="1:9" ht="13.25" customHeight="1">
      <c r="A220" s="34" t="s">
        <v>201</v>
      </c>
      <c r="B220" s="37" t="s">
        <v>496</v>
      </c>
      <c r="C220" s="78">
        <v>15</v>
      </c>
      <c r="D220" s="80" t="s">
        <v>273</v>
      </c>
      <c r="E220" s="80"/>
      <c r="F220" s="37" t="s">
        <v>552</v>
      </c>
      <c r="G220" s="47" t="s">
        <v>567</v>
      </c>
      <c r="H220" s="49">
        <f>I220*I13/1000</f>
        <v>15.7075</v>
      </c>
      <c r="I220" s="19">
        <v>305</v>
      </c>
    </row>
    <row r="221" spans="1:9" ht="13.25" customHeight="1">
      <c r="A221" s="34" t="s">
        <v>296</v>
      </c>
      <c r="B221" s="37" t="s">
        <v>622</v>
      </c>
      <c r="C221" s="78"/>
      <c r="D221" s="80"/>
      <c r="E221" s="80"/>
      <c r="F221" s="37"/>
      <c r="G221" s="47" t="s">
        <v>811</v>
      </c>
      <c r="H221" s="49">
        <f>I221*I13/1000</f>
        <v>15.192500000000001</v>
      </c>
      <c r="I221" s="19">
        <v>295</v>
      </c>
    </row>
    <row r="222" spans="1:9" ht="13.25" customHeight="1">
      <c r="A222" s="34" t="s">
        <v>750</v>
      </c>
      <c r="B222" s="37" t="s">
        <v>497</v>
      </c>
      <c r="C222" s="78">
        <v>15</v>
      </c>
      <c r="D222" s="80">
        <v>48</v>
      </c>
      <c r="E222" s="80">
        <v>6</v>
      </c>
      <c r="F222" s="37" t="s">
        <v>552</v>
      </c>
      <c r="G222" s="39" t="s">
        <v>385</v>
      </c>
      <c r="H222" s="49">
        <f>I222*I13/1000</f>
        <v>0</v>
      </c>
      <c r="I222" s="18"/>
    </row>
    <row r="223" spans="1:9" ht="13.25" customHeight="1">
      <c r="A223" s="34" t="s">
        <v>751</v>
      </c>
      <c r="B223" s="37" t="s">
        <v>497</v>
      </c>
      <c r="C223" s="78">
        <v>15</v>
      </c>
      <c r="D223" s="80">
        <v>48</v>
      </c>
      <c r="E223" s="80">
        <v>6</v>
      </c>
      <c r="F223" s="37" t="s">
        <v>552</v>
      </c>
      <c r="G223" s="39" t="s">
        <v>385</v>
      </c>
      <c r="H223" s="49">
        <f>I223*I13/1000</f>
        <v>19.57</v>
      </c>
      <c r="I223" s="19">
        <v>380</v>
      </c>
    </row>
    <row r="224" spans="1:9" ht="13.25" customHeight="1">
      <c r="A224" s="34" t="s">
        <v>202</v>
      </c>
      <c r="B224" s="37" t="s">
        <v>498</v>
      </c>
      <c r="C224" s="78">
        <v>15</v>
      </c>
      <c r="D224" s="80" t="s">
        <v>273</v>
      </c>
      <c r="E224" s="80"/>
      <c r="F224" s="37" t="s">
        <v>552</v>
      </c>
      <c r="G224" s="39" t="s">
        <v>418</v>
      </c>
      <c r="H224" s="49">
        <f>I224*I13/1000</f>
        <v>13.647500000000001</v>
      </c>
      <c r="I224" s="19">
        <v>265</v>
      </c>
    </row>
    <row r="225" spans="1:9" ht="13.25" customHeight="1">
      <c r="A225" s="34" t="s">
        <v>203</v>
      </c>
      <c r="B225" s="37" t="s">
        <v>71</v>
      </c>
      <c r="C225" s="78">
        <v>16</v>
      </c>
      <c r="D225" s="80" t="s">
        <v>239</v>
      </c>
      <c r="E225" s="80"/>
      <c r="F225" s="37" t="s">
        <v>635</v>
      </c>
      <c r="G225" s="39" t="s">
        <v>385</v>
      </c>
      <c r="H225" s="49">
        <f>I225*I13/1000</f>
        <v>14.1625</v>
      </c>
      <c r="I225" s="19">
        <v>275</v>
      </c>
    </row>
    <row r="226" spans="1:9" ht="13.25" customHeight="1">
      <c r="A226" s="37" t="s">
        <v>278</v>
      </c>
      <c r="B226" s="37" t="s">
        <v>88</v>
      </c>
      <c r="C226" s="80"/>
      <c r="D226" s="80"/>
      <c r="E226" s="80"/>
      <c r="F226" s="37"/>
      <c r="G226" s="39" t="s">
        <v>392</v>
      </c>
      <c r="H226" s="49">
        <f>I226*I13/1000</f>
        <v>14.1625</v>
      </c>
      <c r="I226" s="19">
        <v>275</v>
      </c>
    </row>
    <row r="227" spans="1:9" ht="13.25" customHeight="1">
      <c r="A227" s="37" t="s">
        <v>313</v>
      </c>
      <c r="B227" s="37" t="s">
        <v>499</v>
      </c>
      <c r="C227" s="80"/>
      <c r="D227" s="80"/>
      <c r="E227" s="80"/>
      <c r="F227" s="37"/>
      <c r="G227" s="39" t="s">
        <v>385</v>
      </c>
      <c r="H227" s="49">
        <f>I227*I13/1000</f>
        <v>16.995000000000001</v>
      </c>
      <c r="I227" s="19">
        <v>330</v>
      </c>
    </row>
    <row r="228" spans="1:9" ht="13.25" customHeight="1">
      <c r="A228" s="37" t="s">
        <v>330</v>
      </c>
      <c r="B228" s="37" t="s">
        <v>636</v>
      </c>
      <c r="C228" s="80"/>
      <c r="D228" s="80"/>
      <c r="E228" s="80"/>
      <c r="F228" s="37"/>
      <c r="G228" s="39" t="s">
        <v>395</v>
      </c>
      <c r="H228" s="117" t="s">
        <v>884</v>
      </c>
      <c r="I228" s="117"/>
    </row>
    <row r="229" spans="1:9" ht="13.25" customHeight="1">
      <c r="A229" s="37" t="s">
        <v>885</v>
      </c>
      <c r="B229" s="37"/>
      <c r="C229" s="111" t="s">
        <v>849</v>
      </c>
      <c r="D229" s="80"/>
      <c r="E229" s="80"/>
      <c r="F229" s="37"/>
      <c r="G229" s="39"/>
      <c r="H229" s="49">
        <f>I229*I13/1000</f>
        <v>13.39</v>
      </c>
      <c r="I229" s="118">
        <v>260</v>
      </c>
    </row>
    <row r="230" spans="1:9" ht="13.25" customHeight="1">
      <c r="A230" s="34" t="s">
        <v>752</v>
      </c>
      <c r="B230" s="37" t="s">
        <v>500</v>
      </c>
      <c r="C230" s="78">
        <v>15</v>
      </c>
      <c r="D230" s="80">
        <v>48</v>
      </c>
      <c r="E230" s="80">
        <v>5.7</v>
      </c>
      <c r="F230" s="37" t="s">
        <v>552</v>
      </c>
      <c r="G230" s="47" t="s">
        <v>395</v>
      </c>
      <c r="H230" s="49">
        <f>I230*I13/1000</f>
        <v>0</v>
      </c>
      <c r="I230" s="18"/>
    </row>
    <row r="231" spans="1:9" ht="13.25" customHeight="1">
      <c r="A231" s="34" t="s">
        <v>753</v>
      </c>
      <c r="B231" s="37" t="s">
        <v>500</v>
      </c>
      <c r="C231" s="78">
        <v>15</v>
      </c>
      <c r="D231" s="80">
        <v>48</v>
      </c>
      <c r="E231" s="80">
        <v>5.7</v>
      </c>
      <c r="F231" s="37" t="s">
        <v>552</v>
      </c>
      <c r="G231" s="47" t="s">
        <v>395</v>
      </c>
      <c r="H231" s="49">
        <f>I231*I13/1000</f>
        <v>17.767499999999998</v>
      </c>
      <c r="I231" s="19">
        <v>345</v>
      </c>
    </row>
    <row r="232" spans="1:9" ht="13.25" customHeight="1">
      <c r="A232" s="34" t="s">
        <v>886</v>
      </c>
      <c r="B232" s="37" t="s">
        <v>8</v>
      </c>
      <c r="C232" s="78">
        <v>15</v>
      </c>
      <c r="D232" s="80">
        <v>45</v>
      </c>
      <c r="E232" s="80">
        <v>5.7</v>
      </c>
      <c r="F232" s="37" t="s">
        <v>552</v>
      </c>
      <c r="G232" s="40" t="s">
        <v>395</v>
      </c>
      <c r="H232" s="49">
        <f>I232*I13/1000</f>
        <v>19.57</v>
      </c>
      <c r="I232" s="19">
        <v>380</v>
      </c>
    </row>
    <row r="233" spans="1:9" ht="13.25" customHeight="1">
      <c r="A233" s="34" t="s">
        <v>279</v>
      </c>
      <c r="B233" s="37" t="s">
        <v>206</v>
      </c>
      <c r="C233" s="78">
        <v>15</v>
      </c>
      <c r="D233" s="80" t="s">
        <v>239</v>
      </c>
      <c r="E233" s="80"/>
      <c r="F233" s="37" t="s">
        <v>554</v>
      </c>
      <c r="G233" s="40" t="s">
        <v>623</v>
      </c>
      <c r="H233" s="49">
        <f>I233*I13/1000</f>
        <v>16.995000000000001</v>
      </c>
      <c r="I233" s="19">
        <v>330</v>
      </c>
    </row>
    <row r="234" spans="1:9" ht="13.25" customHeight="1">
      <c r="A234" s="108" t="s">
        <v>887</v>
      </c>
      <c r="B234" s="37"/>
      <c r="C234" s="78"/>
      <c r="D234" s="80"/>
      <c r="E234" s="80"/>
      <c r="F234" s="37"/>
      <c r="G234" s="40"/>
      <c r="H234" s="49">
        <f>I234*I13/1000</f>
        <v>15.7075</v>
      </c>
      <c r="I234" s="19">
        <v>305</v>
      </c>
    </row>
    <row r="235" spans="1:9" ht="13.25" customHeight="1">
      <c r="A235" s="105" t="s">
        <v>888</v>
      </c>
      <c r="B235" s="37"/>
      <c r="C235" s="78"/>
      <c r="D235" s="80"/>
      <c r="E235" s="80"/>
      <c r="F235" s="37"/>
      <c r="G235" s="40"/>
      <c r="H235" s="49">
        <f>I235*I13/1000</f>
        <v>15.7075</v>
      </c>
      <c r="I235" s="19">
        <v>305</v>
      </c>
    </row>
    <row r="236" spans="1:9" ht="13.25" customHeight="1">
      <c r="A236" s="108" t="s">
        <v>889</v>
      </c>
      <c r="B236" s="37"/>
      <c r="C236" s="78"/>
      <c r="D236" s="80"/>
      <c r="E236" s="80"/>
      <c r="F236" s="37"/>
      <c r="G236" s="40"/>
      <c r="H236" s="49">
        <f>I236*I13/1000</f>
        <v>14.935</v>
      </c>
      <c r="I236" s="19">
        <v>290</v>
      </c>
    </row>
    <row r="237" spans="1:9" ht="13.25" customHeight="1">
      <c r="A237" s="108" t="s">
        <v>890</v>
      </c>
      <c r="B237" s="37"/>
      <c r="C237" s="78"/>
      <c r="D237" s="80"/>
      <c r="E237" s="80"/>
      <c r="F237" s="37"/>
      <c r="G237" s="40"/>
      <c r="H237" s="49">
        <f>I237*I13/1000</f>
        <v>14.1625</v>
      </c>
      <c r="I237" s="19">
        <v>275</v>
      </c>
    </row>
    <row r="238" spans="1:9" ht="13.25" customHeight="1">
      <c r="A238" s="34" t="s">
        <v>210</v>
      </c>
      <c r="B238" s="37" t="s">
        <v>501</v>
      </c>
      <c r="C238" s="78">
        <v>16</v>
      </c>
      <c r="D238" s="80">
        <v>50</v>
      </c>
      <c r="E238" s="80">
        <v>6.5</v>
      </c>
      <c r="F238" s="37" t="s">
        <v>552</v>
      </c>
      <c r="G238" s="40" t="s">
        <v>389</v>
      </c>
      <c r="H238" s="49">
        <f>I238*I13/1000</f>
        <v>12.875</v>
      </c>
      <c r="I238" s="19">
        <v>250</v>
      </c>
    </row>
    <row r="239" spans="1:9" ht="13.25" customHeight="1">
      <c r="A239" s="34" t="s">
        <v>315</v>
      </c>
      <c r="B239" s="37" t="s">
        <v>314</v>
      </c>
      <c r="C239" s="78"/>
      <c r="D239" s="80"/>
      <c r="E239" s="80"/>
      <c r="F239" s="37"/>
      <c r="G239" s="40" t="s">
        <v>399</v>
      </c>
      <c r="H239" s="49">
        <f>I239*I13/1000</f>
        <v>14.1625</v>
      </c>
      <c r="I239" s="19">
        <v>275</v>
      </c>
    </row>
    <row r="240" spans="1:9" ht="13.25" customHeight="1">
      <c r="A240" s="34" t="s">
        <v>891</v>
      </c>
      <c r="B240" s="37"/>
      <c r="C240" s="78"/>
      <c r="D240" s="80"/>
      <c r="E240" s="80"/>
      <c r="F240" s="37"/>
      <c r="G240" s="40"/>
      <c r="H240" s="49">
        <f>I240*I13/1000</f>
        <v>15.7075</v>
      </c>
      <c r="I240" s="19">
        <v>305</v>
      </c>
    </row>
    <row r="241" spans="1:9" ht="13.25" customHeight="1">
      <c r="A241" s="105" t="s">
        <v>892</v>
      </c>
      <c r="B241" s="37"/>
      <c r="C241" s="78"/>
      <c r="D241" s="80"/>
      <c r="E241" s="80"/>
      <c r="F241" s="37"/>
      <c r="G241" s="40"/>
      <c r="H241" s="49">
        <f>I241*I13/1000</f>
        <v>14.935</v>
      </c>
      <c r="I241" s="19">
        <v>290</v>
      </c>
    </row>
    <row r="242" spans="1:9" ht="13.25" customHeight="1">
      <c r="A242" s="105" t="s">
        <v>893</v>
      </c>
      <c r="B242" s="37"/>
      <c r="C242" s="78"/>
      <c r="D242" s="80"/>
      <c r="E242" s="80"/>
      <c r="F242" s="37"/>
      <c r="G242" s="40"/>
      <c r="H242" s="49">
        <f>I242*I13/1000</f>
        <v>15.45</v>
      </c>
      <c r="I242" s="19">
        <v>300</v>
      </c>
    </row>
    <row r="243" spans="1:9" ht="13.25" customHeight="1">
      <c r="A243" s="34" t="s">
        <v>212</v>
      </c>
      <c r="B243" s="37" t="s">
        <v>36</v>
      </c>
      <c r="C243" s="78">
        <v>15</v>
      </c>
      <c r="D243" s="80">
        <v>48</v>
      </c>
      <c r="E243" s="80">
        <v>5.8</v>
      </c>
      <c r="F243" s="37" t="s">
        <v>552</v>
      </c>
      <c r="G243" s="40" t="s">
        <v>392</v>
      </c>
      <c r="H243" s="49">
        <f>I243*I13/1000</f>
        <v>17.510000000000002</v>
      </c>
      <c r="I243" s="19">
        <v>340</v>
      </c>
    </row>
    <row r="244" spans="1:9" ht="13.25" customHeight="1">
      <c r="A244" s="34" t="s">
        <v>894</v>
      </c>
      <c r="B244" s="103"/>
      <c r="C244" s="103"/>
      <c r="D244" s="103"/>
      <c r="E244" s="103"/>
      <c r="F244" s="103"/>
      <c r="G244" s="103"/>
      <c r="H244" s="49">
        <f>I244*I13/1000</f>
        <v>13.647500000000001</v>
      </c>
      <c r="I244" s="19">
        <v>265</v>
      </c>
    </row>
    <row r="245" spans="1:9" ht="13.25" customHeight="1">
      <c r="A245" s="34" t="s">
        <v>215</v>
      </c>
      <c r="B245" s="37" t="s">
        <v>103</v>
      </c>
      <c r="C245" s="78">
        <v>17</v>
      </c>
      <c r="D245" s="80" t="s">
        <v>239</v>
      </c>
      <c r="E245" s="80"/>
      <c r="F245" s="37" t="s">
        <v>551</v>
      </c>
      <c r="G245" s="47" t="s">
        <v>412</v>
      </c>
      <c r="H245" s="49">
        <f>I245*I13/1000</f>
        <v>16.995000000000001</v>
      </c>
      <c r="I245" s="19">
        <v>330</v>
      </c>
    </row>
    <row r="246" spans="1:9" ht="13.25" customHeight="1">
      <c r="A246" s="34" t="s">
        <v>216</v>
      </c>
      <c r="B246" s="37" t="s">
        <v>75</v>
      </c>
      <c r="C246" s="78">
        <v>15</v>
      </c>
      <c r="D246" s="80" t="s">
        <v>239</v>
      </c>
      <c r="E246" s="80"/>
      <c r="F246" s="37" t="s">
        <v>552</v>
      </c>
      <c r="G246" s="47" t="s">
        <v>417</v>
      </c>
      <c r="H246" s="49">
        <f>I246*I13/1000</f>
        <v>16.2225</v>
      </c>
      <c r="I246" s="19">
        <v>315</v>
      </c>
    </row>
    <row r="247" spans="1:9" ht="13.25" customHeight="1">
      <c r="A247" s="34" t="s">
        <v>217</v>
      </c>
      <c r="B247" s="37" t="s">
        <v>502</v>
      </c>
      <c r="C247" s="78">
        <v>17</v>
      </c>
      <c r="D247" s="80" t="s">
        <v>239</v>
      </c>
      <c r="E247" s="80"/>
      <c r="F247" s="37" t="s">
        <v>552</v>
      </c>
      <c r="G247" s="47" t="s">
        <v>564</v>
      </c>
      <c r="H247" s="49">
        <f>I247*I13/1000</f>
        <v>14.1625</v>
      </c>
      <c r="I247" s="19">
        <v>275</v>
      </c>
    </row>
    <row r="248" spans="1:9" ht="13.25" customHeight="1">
      <c r="A248" s="34" t="s">
        <v>759</v>
      </c>
      <c r="B248" s="37" t="s">
        <v>760</v>
      </c>
      <c r="C248" s="78"/>
      <c r="D248" s="80"/>
      <c r="E248" s="80"/>
      <c r="F248" s="37"/>
      <c r="G248" s="47" t="s">
        <v>373</v>
      </c>
      <c r="H248" s="49">
        <f>I248*I13/1000</f>
        <v>14.935</v>
      </c>
      <c r="I248" s="19">
        <v>290</v>
      </c>
    </row>
    <row r="249" spans="1:9" s="2" customFormat="1" ht="13.25" customHeight="1">
      <c r="A249" s="37" t="s">
        <v>280</v>
      </c>
      <c r="B249" s="37" t="s">
        <v>503</v>
      </c>
      <c r="C249" s="80"/>
      <c r="D249" s="80"/>
      <c r="E249" s="80"/>
      <c r="F249" s="37"/>
      <c r="G249" s="47" t="s">
        <v>597</v>
      </c>
      <c r="H249" s="49">
        <f>I249*I13/1000</f>
        <v>13.647500000000001</v>
      </c>
      <c r="I249" s="19">
        <v>265</v>
      </c>
    </row>
    <row r="250" spans="1:9" s="2" customFormat="1" ht="13.25" customHeight="1">
      <c r="A250" s="34" t="s">
        <v>218</v>
      </c>
      <c r="B250" s="37" t="s">
        <v>504</v>
      </c>
      <c r="C250" s="78">
        <v>15</v>
      </c>
      <c r="D250" s="80" t="s">
        <v>239</v>
      </c>
      <c r="E250" s="80"/>
      <c r="F250" s="37" t="s">
        <v>552</v>
      </c>
      <c r="G250" s="47" t="s">
        <v>582</v>
      </c>
      <c r="H250" s="49">
        <f>I250*I13/1000</f>
        <v>11.845000000000001</v>
      </c>
      <c r="I250" s="19">
        <v>230</v>
      </c>
    </row>
    <row r="251" spans="1:9" s="2" customFormat="1" ht="13.25" customHeight="1">
      <c r="A251" s="37" t="s">
        <v>347</v>
      </c>
      <c r="B251" s="37" t="s">
        <v>505</v>
      </c>
      <c r="C251" s="80"/>
      <c r="D251" s="80"/>
      <c r="E251" s="80"/>
      <c r="F251" s="37"/>
      <c r="G251" s="47" t="s">
        <v>412</v>
      </c>
      <c r="H251" s="49">
        <f>I251*I13/1000</f>
        <v>14.935</v>
      </c>
      <c r="I251" s="19">
        <v>290</v>
      </c>
    </row>
    <row r="252" spans="1:9" s="2" customFormat="1" ht="13.25" customHeight="1">
      <c r="A252" s="37" t="s">
        <v>419</v>
      </c>
      <c r="B252" s="37" t="s">
        <v>420</v>
      </c>
      <c r="C252" s="80"/>
      <c r="D252" s="80"/>
      <c r="E252" s="80"/>
      <c r="F252" s="37"/>
      <c r="G252" s="47" t="s">
        <v>385</v>
      </c>
      <c r="H252" s="49">
        <f>I252*I13/1000</f>
        <v>11.5875</v>
      </c>
      <c r="I252" s="19">
        <v>225</v>
      </c>
    </row>
    <row r="253" spans="1:9" s="2" customFormat="1" ht="13.25" customHeight="1">
      <c r="A253" s="37" t="s">
        <v>803</v>
      </c>
      <c r="B253" s="37" t="s">
        <v>804</v>
      </c>
      <c r="C253" s="80"/>
      <c r="D253" s="80"/>
      <c r="E253" s="80"/>
      <c r="F253" s="37"/>
      <c r="G253" s="47" t="s">
        <v>385</v>
      </c>
      <c r="H253" s="49">
        <f>I253*I13/1000</f>
        <v>14.935</v>
      </c>
      <c r="I253" s="19">
        <v>290</v>
      </c>
    </row>
    <row r="254" spans="1:9" s="2" customFormat="1" ht="13.25" customHeight="1">
      <c r="A254" s="37" t="s">
        <v>895</v>
      </c>
      <c r="B254" s="37"/>
      <c r="C254" s="80"/>
      <c r="D254" s="80"/>
      <c r="E254" s="80"/>
      <c r="F254" s="37"/>
      <c r="G254" s="47"/>
      <c r="H254" s="49">
        <f>I254*I13/1000</f>
        <v>13.647500000000001</v>
      </c>
      <c r="I254" s="19">
        <v>265</v>
      </c>
    </row>
    <row r="255" spans="1:9" ht="13.25" customHeight="1">
      <c r="A255" s="34" t="s">
        <v>896</v>
      </c>
      <c r="B255" s="37"/>
      <c r="C255" s="78"/>
      <c r="D255" s="80"/>
      <c r="E255" s="80"/>
      <c r="F255" s="37"/>
      <c r="G255" s="47"/>
      <c r="H255" s="49">
        <f>I255*I13/1000</f>
        <v>14.6775</v>
      </c>
      <c r="I255" s="19">
        <v>285</v>
      </c>
    </row>
    <row r="256" spans="1:9" ht="13.25" customHeight="1">
      <c r="A256" s="34" t="s">
        <v>298</v>
      </c>
      <c r="B256" s="37" t="s">
        <v>506</v>
      </c>
      <c r="C256" s="78"/>
      <c r="D256" s="80"/>
      <c r="E256" s="80"/>
      <c r="F256" s="37"/>
      <c r="G256" s="47" t="s">
        <v>567</v>
      </c>
      <c r="H256" s="49">
        <f>I256*I13/1000</f>
        <v>16.995000000000001</v>
      </c>
      <c r="I256" s="19">
        <v>330</v>
      </c>
    </row>
    <row r="257" spans="1:9" ht="13.25" customHeight="1">
      <c r="A257" s="34" t="s">
        <v>219</v>
      </c>
      <c r="B257" s="37" t="s">
        <v>507</v>
      </c>
      <c r="C257" s="78">
        <v>15</v>
      </c>
      <c r="D257" s="80">
        <v>55</v>
      </c>
      <c r="E257" s="80">
        <v>6.5</v>
      </c>
      <c r="F257" s="37" t="s">
        <v>551</v>
      </c>
      <c r="G257" s="37" t="s">
        <v>417</v>
      </c>
      <c r="H257" s="49">
        <f>I257*I13/1000</f>
        <v>14.1625</v>
      </c>
      <c r="I257" s="19">
        <v>275</v>
      </c>
    </row>
    <row r="258" spans="1:9" ht="13.25" customHeight="1">
      <c r="A258" s="34" t="s">
        <v>905</v>
      </c>
      <c r="B258" s="37"/>
      <c r="C258" s="78"/>
      <c r="D258" s="80"/>
      <c r="E258" s="80"/>
      <c r="F258" s="37"/>
      <c r="G258" s="37"/>
      <c r="H258" s="49">
        <f>I258*I13/1000</f>
        <v>15.7075</v>
      </c>
      <c r="I258" s="19">
        <v>305</v>
      </c>
    </row>
    <row r="259" spans="1:9" ht="13.25" customHeight="1">
      <c r="A259" s="34" t="s">
        <v>331</v>
      </c>
      <c r="B259" s="37" t="s">
        <v>508</v>
      </c>
      <c r="C259" s="78"/>
      <c r="D259" s="80"/>
      <c r="E259" s="80"/>
      <c r="F259" s="37"/>
      <c r="G259" s="37" t="s">
        <v>395</v>
      </c>
      <c r="H259" s="49">
        <f>I259*I13/1000</f>
        <v>16.737500000000001</v>
      </c>
      <c r="I259" s="19">
        <v>325</v>
      </c>
    </row>
    <row r="260" spans="1:9" ht="13.25" customHeight="1">
      <c r="A260" s="37" t="s">
        <v>299</v>
      </c>
      <c r="B260" s="37" t="s">
        <v>637</v>
      </c>
      <c r="C260" s="81" t="s">
        <v>627</v>
      </c>
      <c r="D260" s="81"/>
      <c r="E260" s="80"/>
      <c r="F260" s="37"/>
      <c r="G260" s="37" t="s">
        <v>395</v>
      </c>
      <c r="H260" s="49">
        <f>I260*I13/1000</f>
        <v>19.57</v>
      </c>
      <c r="I260" s="19">
        <v>380</v>
      </c>
    </row>
    <row r="261" spans="1:9" ht="13.25" customHeight="1">
      <c r="A261" s="34" t="s">
        <v>220</v>
      </c>
      <c r="B261" s="37" t="s">
        <v>37</v>
      </c>
      <c r="C261" s="78">
        <v>15</v>
      </c>
      <c r="D261" s="80">
        <v>55</v>
      </c>
      <c r="E261" s="80">
        <v>7</v>
      </c>
      <c r="F261" s="37" t="s">
        <v>553</v>
      </c>
      <c r="G261" s="47" t="s">
        <v>624</v>
      </c>
      <c r="H261" s="49">
        <f>I261*I13/1000</f>
        <v>15.45</v>
      </c>
      <c r="I261" s="19">
        <v>300</v>
      </c>
    </row>
    <row r="262" spans="1:9" ht="13.25" customHeight="1">
      <c r="A262" s="34" t="s">
        <v>897</v>
      </c>
      <c r="B262" s="37"/>
      <c r="C262" s="78"/>
      <c r="D262" s="80"/>
      <c r="E262" s="80"/>
      <c r="F262" s="37"/>
      <c r="G262" s="47"/>
      <c r="H262" s="49">
        <f>I262*I13/1000</f>
        <v>12.875</v>
      </c>
      <c r="I262" s="19">
        <v>250</v>
      </c>
    </row>
    <row r="263" spans="1:9" ht="13.25" customHeight="1">
      <c r="A263" s="106" t="s">
        <v>898</v>
      </c>
      <c r="B263" s="37"/>
      <c r="C263" s="111" t="s">
        <v>849</v>
      </c>
      <c r="D263" s="80"/>
      <c r="E263" s="80"/>
      <c r="F263" s="37"/>
      <c r="G263" s="47"/>
      <c r="H263" s="49">
        <f>I263*I13/1000</f>
        <v>15.192500000000001</v>
      </c>
      <c r="I263" s="19">
        <v>295</v>
      </c>
    </row>
    <row r="264" spans="1:9" ht="13.25" customHeight="1">
      <c r="A264" s="108" t="s">
        <v>899</v>
      </c>
      <c r="B264" s="37"/>
      <c r="C264" s="78"/>
      <c r="D264" s="80"/>
      <c r="E264" s="80"/>
      <c r="F264" s="37"/>
      <c r="G264" s="47"/>
      <c r="H264" s="49">
        <f>I264*I13/1000</f>
        <v>16.48</v>
      </c>
      <c r="I264" s="19">
        <v>320</v>
      </c>
    </row>
    <row r="265" spans="1:9" ht="13.25" customHeight="1">
      <c r="A265" s="34" t="s">
        <v>222</v>
      </c>
      <c r="B265" s="37" t="s">
        <v>509</v>
      </c>
      <c r="C265" s="78">
        <v>15</v>
      </c>
      <c r="D265" s="80">
        <v>55</v>
      </c>
      <c r="E265" s="80">
        <v>6.5</v>
      </c>
      <c r="F265" s="37" t="s">
        <v>554</v>
      </c>
      <c r="G265" s="37" t="s">
        <v>364</v>
      </c>
      <c r="H265" s="49">
        <f>I265*I13/1000</f>
        <v>14.42</v>
      </c>
      <c r="I265" s="19">
        <v>280</v>
      </c>
    </row>
    <row r="266" spans="1:9" ht="13.25" customHeight="1">
      <c r="A266" s="34" t="s">
        <v>223</v>
      </c>
      <c r="B266" s="37" t="s">
        <v>25</v>
      </c>
      <c r="C266" s="78">
        <v>14</v>
      </c>
      <c r="D266" s="80">
        <v>65</v>
      </c>
      <c r="E266" s="80">
        <v>7</v>
      </c>
      <c r="F266" s="37" t="s">
        <v>552</v>
      </c>
      <c r="G266" s="37" t="s">
        <v>625</v>
      </c>
      <c r="H266" s="49">
        <f>I266*I13/1000</f>
        <v>13.647500000000001</v>
      </c>
      <c r="I266" s="19">
        <v>265</v>
      </c>
    </row>
    <row r="267" spans="1:9" ht="13.25" customHeight="1">
      <c r="A267" s="34" t="s">
        <v>423</v>
      </c>
      <c r="B267" s="37" t="s">
        <v>424</v>
      </c>
      <c r="C267" s="111" t="s">
        <v>849</v>
      </c>
      <c r="D267" s="80"/>
      <c r="E267" s="80"/>
      <c r="F267" s="37"/>
      <c r="G267" s="37" t="s">
        <v>364</v>
      </c>
      <c r="H267" s="49">
        <f>I267*I13/1000</f>
        <v>14.42</v>
      </c>
      <c r="I267" s="19">
        <v>280</v>
      </c>
    </row>
    <row r="268" spans="1:9" ht="13.25" customHeight="1">
      <c r="A268" s="108" t="s">
        <v>900</v>
      </c>
      <c r="B268" s="37"/>
      <c r="C268" s="111"/>
      <c r="D268" s="80"/>
      <c r="E268" s="80"/>
      <c r="F268" s="37"/>
      <c r="G268" s="37"/>
      <c r="H268" s="49">
        <f>I268*I13/1000</f>
        <v>14.935</v>
      </c>
      <c r="I268" s="19">
        <v>290</v>
      </c>
    </row>
    <row r="269" spans="1:9" ht="13.25" customHeight="1">
      <c r="A269" s="108" t="s">
        <v>901</v>
      </c>
      <c r="B269" s="37"/>
      <c r="C269" s="111"/>
      <c r="D269" s="80"/>
      <c r="E269" s="80"/>
      <c r="F269" s="37"/>
      <c r="G269" s="37"/>
      <c r="H269" s="49">
        <f>I269*I13/1000</f>
        <v>13.647500000000001</v>
      </c>
      <c r="I269" s="19">
        <v>265</v>
      </c>
    </row>
    <row r="270" spans="1:9" ht="13.25" customHeight="1">
      <c r="A270" s="34" t="s">
        <v>763</v>
      </c>
      <c r="B270" s="37" t="s">
        <v>764</v>
      </c>
      <c r="C270" s="78"/>
      <c r="D270" s="80"/>
      <c r="E270" s="80"/>
      <c r="F270" s="37"/>
      <c r="G270" s="37" t="s">
        <v>561</v>
      </c>
      <c r="H270" s="49">
        <f>I270*I13/1000</f>
        <v>16.2225</v>
      </c>
      <c r="I270" s="19">
        <v>315</v>
      </c>
    </row>
    <row r="271" spans="1:9" ht="13.25" customHeight="1">
      <c r="A271" s="34" t="s">
        <v>225</v>
      </c>
      <c r="B271" s="37" t="s">
        <v>510</v>
      </c>
      <c r="C271" s="78">
        <v>15</v>
      </c>
      <c r="D271" s="80" t="s">
        <v>239</v>
      </c>
      <c r="E271" s="80"/>
      <c r="F271" s="37" t="s">
        <v>552</v>
      </c>
      <c r="G271" s="37" t="s">
        <v>392</v>
      </c>
      <c r="H271" s="49">
        <f>I271*I13/1000</f>
        <v>14.42</v>
      </c>
      <c r="I271" s="19">
        <v>280</v>
      </c>
    </row>
    <row r="272" spans="1:9" ht="13.25" customHeight="1">
      <c r="A272" s="34" t="s">
        <v>226</v>
      </c>
      <c r="B272" s="37" t="s">
        <v>9</v>
      </c>
      <c r="C272" s="78">
        <v>16</v>
      </c>
      <c r="D272" s="80">
        <v>44</v>
      </c>
      <c r="E272" s="80">
        <v>5.5</v>
      </c>
      <c r="F272" s="37" t="s">
        <v>554</v>
      </c>
      <c r="G272" s="37" t="s">
        <v>392</v>
      </c>
      <c r="H272" s="49">
        <f>I272*I13/1000</f>
        <v>12.102499999999999</v>
      </c>
      <c r="I272" s="19">
        <v>235</v>
      </c>
    </row>
    <row r="273" spans="1:9" ht="13.25" customHeight="1">
      <c r="A273" s="34" t="s">
        <v>425</v>
      </c>
      <c r="B273" s="37" t="s">
        <v>626</v>
      </c>
      <c r="C273" s="34"/>
      <c r="D273" s="34"/>
      <c r="E273" s="80"/>
      <c r="F273" s="37"/>
      <c r="G273" s="37" t="s">
        <v>426</v>
      </c>
      <c r="H273" s="49">
        <f>I273*I13/1000</f>
        <v>14.42</v>
      </c>
      <c r="I273" s="19">
        <v>280</v>
      </c>
    </row>
    <row r="274" spans="1:9" s="2" customFormat="1" ht="13.25" customHeight="1">
      <c r="A274" s="34" t="s">
        <v>228</v>
      </c>
      <c r="B274" s="37" t="s">
        <v>93</v>
      </c>
      <c r="C274" s="78">
        <v>16</v>
      </c>
      <c r="D274" s="80" t="s">
        <v>239</v>
      </c>
      <c r="E274" s="80"/>
      <c r="F274" s="37" t="s">
        <v>552</v>
      </c>
      <c r="G274" s="37" t="s">
        <v>598</v>
      </c>
      <c r="H274" s="49">
        <f>I274*I13/1000</f>
        <v>14.935</v>
      </c>
      <c r="I274" s="19">
        <v>290</v>
      </c>
    </row>
    <row r="275" spans="1:9" s="2" customFormat="1" ht="13.25" customHeight="1">
      <c r="A275" s="34" t="s">
        <v>904</v>
      </c>
      <c r="B275" s="37"/>
      <c r="C275" s="78"/>
      <c r="D275" s="80"/>
      <c r="E275" s="80"/>
      <c r="F275" s="37"/>
      <c r="G275" s="37"/>
      <c r="H275" s="49">
        <f>I275*I13/1000</f>
        <v>16.995000000000001</v>
      </c>
      <c r="I275" s="19">
        <v>330</v>
      </c>
    </row>
    <row r="276" spans="1:9" ht="13.25" customHeight="1">
      <c r="A276" s="34" t="s">
        <v>300</v>
      </c>
      <c r="B276" s="37" t="s">
        <v>511</v>
      </c>
      <c r="C276" s="78"/>
      <c r="D276" s="80"/>
      <c r="E276" s="80"/>
      <c r="F276" s="37"/>
      <c r="G276" s="37" t="s">
        <v>395</v>
      </c>
      <c r="H276" s="49">
        <f>I276*I13/1000</f>
        <v>18.282499999999999</v>
      </c>
      <c r="I276" s="19">
        <v>355</v>
      </c>
    </row>
    <row r="277" spans="1:9" ht="13.25" customHeight="1">
      <c r="A277" s="34" t="s">
        <v>766</v>
      </c>
      <c r="B277" s="37" t="s">
        <v>767</v>
      </c>
      <c r="C277" s="78"/>
      <c r="D277" s="80"/>
      <c r="E277" s="80"/>
      <c r="F277" s="37"/>
      <c r="G277" s="37" t="s">
        <v>364</v>
      </c>
      <c r="H277" s="49">
        <f>I277*I13/1000</f>
        <v>14.1625</v>
      </c>
      <c r="I277" s="19">
        <v>275</v>
      </c>
    </row>
    <row r="278" spans="1:9" ht="13.25" customHeight="1">
      <c r="A278" s="106" t="s">
        <v>902</v>
      </c>
      <c r="B278" s="37"/>
      <c r="C278" s="78"/>
      <c r="D278" s="80"/>
      <c r="E278" s="80"/>
      <c r="F278" s="37"/>
      <c r="G278" s="37"/>
      <c r="H278" s="49">
        <f>I278*I13/1000</f>
        <v>14.1625</v>
      </c>
      <c r="I278" s="19">
        <v>275</v>
      </c>
    </row>
    <row r="279" spans="1:9" ht="13.25" customHeight="1">
      <c r="A279" s="106" t="s">
        <v>903</v>
      </c>
      <c r="B279" s="37"/>
      <c r="C279" s="78"/>
      <c r="D279" s="80"/>
      <c r="E279" s="80"/>
      <c r="F279" s="37"/>
      <c r="G279" s="37"/>
      <c r="H279" s="49">
        <f>I279*I13/1000</f>
        <v>13.1325</v>
      </c>
      <c r="I279" s="19">
        <v>255</v>
      </c>
    </row>
    <row r="280" spans="1:9" ht="13.25" customHeight="1">
      <c r="A280" s="34" t="s">
        <v>672</v>
      </c>
      <c r="B280" s="113" t="s">
        <v>673</v>
      </c>
      <c r="C280" s="113"/>
      <c r="D280" s="80"/>
      <c r="E280" s="80"/>
      <c r="F280" s="37" t="s">
        <v>628</v>
      </c>
      <c r="G280" s="37" t="s">
        <v>364</v>
      </c>
      <c r="H280" s="49">
        <f>I280*I13/1000</f>
        <v>13.904999999999999</v>
      </c>
      <c r="I280" s="19">
        <v>270</v>
      </c>
    </row>
    <row r="281" spans="1:9" ht="13.25" customHeight="1">
      <c r="A281" s="106" t="s">
        <v>906</v>
      </c>
      <c r="B281" s="37"/>
      <c r="C281" s="37"/>
      <c r="D281" s="80"/>
      <c r="E281" s="80"/>
      <c r="F281" s="37"/>
      <c r="G281" s="37"/>
      <c r="H281" s="49">
        <f>I281*I13/1000</f>
        <v>11.5875</v>
      </c>
      <c r="I281" s="19">
        <v>225</v>
      </c>
    </row>
    <row r="282" spans="1:9" ht="13.25" customHeight="1">
      <c r="A282" s="106" t="s">
        <v>907</v>
      </c>
      <c r="B282" s="37"/>
      <c r="C282" s="37"/>
      <c r="D282" s="80"/>
      <c r="E282" s="80"/>
      <c r="F282" s="37"/>
      <c r="G282" s="37"/>
      <c r="H282" s="49">
        <f>I282*I13/1000</f>
        <v>13.647500000000001</v>
      </c>
      <c r="I282" s="19">
        <v>265</v>
      </c>
    </row>
    <row r="283" spans="1:9" ht="13.25" customHeight="1">
      <c r="A283" s="105" t="s">
        <v>908</v>
      </c>
      <c r="B283" s="37"/>
      <c r="C283" s="37"/>
      <c r="D283" s="80"/>
      <c r="E283" s="80"/>
      <c r="F283" s="37"/>
      <c r="G283" s="37"/>
      <c r="H283" s="49">
        <f>I283*I13/1000</f>
        <v>14.1625</v>
      </c>
      <c r="I283" s="19">
        <v>275</v>
      </c>
    </row>
    <row r="284" spans="1:9" ht="13.25" customHeight="1">
      <c r="A284" s="106" t="s">
        <v>909</v>
      </c>
      <c r="B284" s="37"/>
      <c r="C284" s="37"/>
      <c r="D284" s="80"/>
      <c r="E284" s="80"/>
      <c r="F284" s="37"/>
      <c r="G284" s="37"/>
      <c r="H284" s="49">
        <f>I284*I13/1000</f>
        <v>15.965</v>
      </c>
      <c r="I284" s="19">
        <v>310</v>
      </c>
    </row>
    <row r="285" spans="1:9" ht="13.25" customHeight="1">
      <c r="A285" s="34" t="s">
        <v>230</v>
      </c>
      <c r="B285" s="37" t="s">
        <v>512</v>
      </c>
      <c r="C285" s="78">
        <v>15</v>
      </c>
      <c r="D285" s="80">
        <v>45</v>
      </c>
      <c r="E285" s="80">
        <v>6</v>
      </c>
      <c r="F285" s="37" t="s">
        <v>552</v>
      </c>
      <c r="G285" s="37" t="s">
        <v>599</v>
      </c>
      <c r="H285" s="49">
        <f>I285*I13/1000</f>
        <v>0</v>
      </c>
      <c r="I285" s="18"/>
    </row>
    <row r="286" spans="1:9" ht="13.25" customHeight="1">
      <c r="A286" s="34" t="s">
        <v>231</v>
      </c>
      <c r="B286" s="37" t="s">
        <v>77</v>
      </c>
      <c r="C286" s="78">
        <v>16</v>
      </c>
      <c r="D286" s="80" t="s">
        <v>273</v>
      </c>
      <c r="E286" s="80"/>
      <c r="F286" s="37" t="s">
        <v>552</v>
      </c>
      <c r="G286" s="37" t="s">
        <v>364</v>
      </c>
      <c r="H286" s="49">
        <f>I286*I13/1000</f>
        <v>15.45</v>
      </c>
      <c r="I286" s="19">
        <v>300</v>
      </c>
    </row>
    <row r="287" spans="1:9" ht="13.25" customHeight="1">
      <c r="A287" s="34" t="s">
        <v>768</v>
      </c>
      <c r="B287" s="37" t="s">
        <v>770</v>
      </c>
      <c r="C287" s="78"/>
      <c r="D287" s="80"/>
      <c r="E287" s="80"/>
      <c r="F287" s="37"/>
      <c r="G287" s="37" t="s">
        <v>395</v>
      </c>
      <c r="H287" s="49">
        <f>I287*I13/1000</f>
        <v>0</v>
      </c>
      <c r="I287" s="18"/>
    </row>
    <row r="288" spans="1:9" ht="13.25" customHeight="1">
      <c r="A288" s="34" t="s">
        <v>769</v>
      </c>
      <c r="B288" s="37" t="s">
        <v>770</v>
      </c>
      <c r="C288" s="78"/>
      <c r="D288" s="80"/>
      <c r="E288" s="80"/>
      <c r="F288" s="37"/>
      <c r="G288" s="37" t="s">
        <v>395</v>
      </c>
      <c r="H288" s="49">
        <f>I288*I13/1000</f>
        <v>18.024999999999999</v>
      </c>
      <c r="I288" s="19">
        <v>350</v>
      </c>
    </row>
    <row r="289" spans="1:9" ht="13.25" customHeight="1">
      <c r="A289" s="34" t="s">
        <v>232</v>
      </c>
      <c r="B289" s="37" t="s">
        <v>51</v>
      </c>
      <c r="C289" s="78">
        <v>15</v>
      </c>
      <c r="D289" s="80" t="s">
        <v>273</v>
      </c>
      <c r="E289" s="80"/>
      <c r="F289" s="37" t="s">
        <v>552</v>
      </c>
      <c r="G289" s="40" t="s">
        <v>600</v>
      </c>
      <c r="H289" s="49">
        <f>I289*I13/1000</f>
        <v>11.5875</v>
      </c>
      <c r="I289" s="19">
        <v>225</v>
      </c>
    </row>
    <row r="290" spans="1:9" ht="13.25" customHeight="1">
      <c r="A290" s="34" t="s">
        <v>348</v>
      </c>
      <c r="B290" s="37" t="s">
        <v>349</v>
      </c>
      <c r="C290" s="81"/>
      <c r="D290" s="81"/>
      <c r="E290" s="80"/>
      <c r="F290" s="37"/>
      <c r="G290" s="40" t="s">
        <v>426</v>
      </c>
      <c r="H290" s="49">
        <f>I290*I13/1000</f>
        <v>14.1625</v>
      </c>
      <c r="I290" s="19">
        <v>275</v>
      </c>
    </row>
    <row r="291" spans="1:9" s="2" customFormat="1" ht="13.25" customHeight="1">
      <c r="A291" s="34" t="s">
        <v>910</v>
      </c>
      <c r="B291" s="37" t="s">
        <v>513</v>
      </c>
      <c r="C291" s="78">
        <v>15</v>
      </c>
      <c r="D291" s="80">
        <v>55</v>
      </c>
      <c r="E291" s="80">
        <v>6.5</v>
      </c>
      <c r="F291" s="37" t="s">
        <v>629</v>
      </c>
      <c r="G291" s="40" t="s">
        <v>373</v>
      </c>
      <c r="H291" s="49">
        <f>I291*I13/1000</f>
        <v>0</v>
      </c>
      <c r="I291" s="18"/>
    </row>
    <row r="292" spans="1:9" s="2" customFormat="1" ht="13.25" customHeight="1">
      <c r="A292" s="34" t="s">
        <v>911</v>
      </c>
      <c r="B292" s="37" t="s">
        <v>513</v>
      </c>
      <c r="C292" s="78">
        <v>15</v>
      </c>
      <c r="D292" s="80">
        <v>55</v>
      </c>
      <c r="E292" s="80">
        <v>6.5</v>
      </c>
      <c r="F292" s="37" t="s">
        <v>629</v>
      </c>
      <c r="G292" s="40" t="s">
        <v>373</v>
      </c>
      <c r="H292" s="49">
        <f>I292*I13/1000</f>
        <v>16.737500000000001</v>
      </c>
      <c r="I292" s="19">
        <v>325</v>
      </c>
    </row>
    <row r="293" spans="1:9" ht="13.25" customHeight="1">
      <c r="A293" s="34" t="s">
        <v>912</v>
      </c>
      <c r="B293" s="37"/>
      <c r="C293" s="78"/>
      <c r="D293" s="80"/>
      <c r="E293" s="80"/>
      <c r="F293" s="37"/>
      <c r="G293" s="40"/>
      <c r="H293" s="49">
        <f>I293*I13/1000</f>
        <v>16.325500000000002</v>
      </c>
      <c r="I293" s="19">
        <v>317</v>
      </c>
    </row>
    <row r="294" spans="1:9" ht="13.25" customHeight="1">
      <c r="A294" s="34" t="s">
        <v>233</v>
      </c>
      <c r="B294" s="37" t="s">
        <v>78</v>
      </c>
      <c r="C294" s="78">
        <v>18</v>
      </c>
      <c r="D294" s="80" t="s">
        <v>286</v>
      </c>
      <c r="E294" s="80"/>
      <c r="F294" s="37" t="s">
        <v>555</v>
      </c>
      <c r="G294" s="40" t="s">
        <v>371</v>
      </c>
      <c r="H294" s="49">
        <f>I294*I13/1000</f>
        <v>13.904999999999999</v>
      </c>
      <c r="I294" s="19">
        <v>270</v>
      </c>
    </row>
    <row r="295" spans="1:9" ht="13.25" customHeight="1">
      <c r="A295" s="34" t="s">
        <v>913</v>
      </c>
      <c r="B295" s="37"/>
      <c r="C295" s="78"/>
      <c r="D295" s="80"/>
      <c r="E295" s="80"/>
      <c r="F295" s="37"/>
      <c r="G295" s="40"/>
      <c r="H295" s="49">
        <f>I295*I13/1000</f>
        <v>14.42</v>
      </c>
      <c r="I295" s="19">
        <v>280</v>
      </c>
    </row>
    <row r="296" spans="1:9" ht="13.25" customHeight="1">
      <c r="A296" s="34" t="s">
        <v>914</v>
      </c>
      <c r="B296" s="37"/>
      <c r="C296" s="78"/>
      <c r="D296" s="80"/>
      <c r="E296" s="80"/>
      <c r="F296" s="37"/>
      <c r="G296" s="40"/>
      <c r="H296" s="49">
        <f>I296*I13/1000</f>
        <v>14.42</v>
      </c>
      <c r="I296" s="19">
        <v>280</v>
      </c>
    </row>
    <row r="297" spans="1:9" ht="13.25" customHeight="1">
      <c r="A297" s="34" t="s">
        <v>240</v>
      </c>
      <c r="B297" s="37" t="s">
        <v>38</v>
      </c>
      <c r="C297" s="78">
        <v>17</v>
      </c>
      <c r="D297" s="80" t="s">
        <v>239</v>
      </c>
      <c r="E297" s="80"/>
      <c r="F297" s="37" t="s">
        <v>552</v>
      </c>
      <c r="G297" s="40" t="s">
        <v>385</v>
      </c>
      <c r="H297" s="49">
        <f>I297*I13/1000</f>
        <v>15.965</v>
      </c>
      <c r="I297" s="19">
        <v>310</v>
      </c>
    </row>
    <row r="298" spans="1:9" ht="13.25" customHeight="1">
      <c r="A298" s="34" t="s">
        <v>241</v>
      </c>
      <c r="B298" s="37" t="s">
        <v>44</v>
      </c>
      <c r="C298" s="78">
        <v>14</v>
      </c>
      <c r="D298" s="80">
        <v>55</v>
      </c>
      <c r="E298" s="80">
        <v>6.5</v>
      </c>
      <c r="F298" s="37" t="s">
        <v>551</v>
      </c>
      <c r="G298" s="40" t="s">
        <v>385</v>
      </c>
      <c r="H298" s="17">
        <f>I298*I13/1000</f>
        <v>15.192500000000001</v>
      </c>
      <c r="I298" s="19">
        <v>295</v>
      </c>
    </row>
    <row r="299" spans="1:9" ht="13.25" customHeight="1">
      <c r="A299" s="34" t="s">
        <v>772</v>
      </c>
      <c r="B299" s="37" t="s">
        <v>773</v>
      </c>
      <c r="C299" s="78"/>
      <c r="D299" s="80"/>
      <c r="E299" s="80"/>
      <c r="F299" s="37"/>
      <c r="G299" s="40" t="s">
        <v>364</v>
      </c>
      <c r="H299" s="17">
        <f>I299*I13/1000</f>
        <v>13.1325</v>
      </c>
      <c r="I299" s="19">
        <v>255</v>
      </c>
    </row>
    <row r="300" spans="1:9" ht="13.25" customHeight="1">
      <c r="A300" s="34" t="s">
        <v>915</v>
      </c>
      <c r="B300" s="37"/>
      <c r="C300" s="78"/>
      <c r="D300" s="80"/>
      <c r="E300" s="80"/>
      <c r="F300" s="37"/>
      <c r="G300" s="40"/>
      <c r="H300" s="17">
        <f>I300*I13/1000</f>
        <v>13.647500000000001</v>
      </c>
      <c r="I300" s="19">
        <v>265</v>
      </c>
    </row>
    <row r="301" spans="1:9" ht="13.25" customHeight="1">
      <c r="A301" s="108" t="s">
        <v>916</v>
      </c>
      <c r="B301" s="37"/>
      <c r="C301" s="78"/>
      <c r="D301" s="80"/>
      <c r="E301" s="80"/>
      <c r="F301" s="37"/>
      <c r="G301" s="40"/>
      <c r="H301" s="17">
        <f>I301*I13/1000</f>
        <v>17.510000000000002</v>
      </c>
      <c r="I301" s="19">
        <v>340</v>
      </c>
    </row>
    <row r="302" spans="1:9" ht="13.25" customHeight="1">
      <c r="A302" s="34" t="s">
        <v>244</v>
      </c>
      <c r="B302" s="37" t="s">
        <v>630</v>
      </c>
      <c r="C302" s="78">
        <v>16</v>
      </c>
      <c r="D302" s="80" t="s">
        <v>239</v>
      </c>
      <c r="E302" s="80"/>
      <c r="F302" s="37" t="s">
        <v>553</v>
      </c>
      <c r="G302" s="40" t="s">
        <v>601</v>
      </c>
      <c r="H302" s="49">
        <f>I302*I13/1000</f>
        <v>14.6775</v>
      </c>
      <c r="I302" s="19">
        <v>285</v>
      </c>
    </row>
    <row r="303" spans="1:9" ht="13.25" customHeight="1">
      <c r="A303" s="34" t="s">
        <v>774</v>
      </c>
      <c r="B303" s="37" t="s">
        <v>514</v>
      </c>
      <c r="C303" s="78">
        <v>15</v>
      </c>
      <c r="D303" s="80" t="s">
        <v>239</v>
      </c>
      <c r="E303" s="80"/>
      <c r="F303" s="37" t="s">
        <v>552</v>
      </c>
      <c r="G303" s="40" t="s">
        <v>385</v>
      </c>
      <c r="H303" s="49">
        <f>I303*I13/1000</f>
        <v>0</v>
      </c>
      <c r="I303" s="18"/>
    </row>
    <row r="304" spans="1:9" ht="13.25" customHeight="1">
      <c r="A304" s="34" t="s">
        <v>775</v>
      </c>
      <c r="B304" s="37" t="s">
        <v>514</v>
      </c>
      <c r="C304" s="78">
        <v>15</v>
      </c>
      <c r="D304" s="80" t="s">
        <v>239</v>
      </c>
      <c r="E304" s="80"/>
      <c r="F304" s="37" t="s">
        <v>552</v>
      </c>
      <c r="G304" s="40" t="s">
        <v>385</v>
      </c>
      <c r="H304" s="49">
        <f>I304*I13/1000</f>
        <v>19.57</v>
      </c>
      <c r="I304" s="19">
        <v>380</v>
      </c>
    </row>
    <row r="305" spans="1:9" ht="13.25" customHeight="1">
      <c r="A305" s="34" t="s">
        <v>246</v>
      </c>
      <c r="B305" s="88" t="s">
        <v>917</v>
      </c>
      <c r="C305" s="88"/>
      <c r="D305" s="80"/>
      <c r="E305" s="80"/>
      <c r="F305" s="37"/>
      <c r="G305" s="40"/>
      <c r="H305" s="49"/>
      <c r="I305" s="18"/>
    </row>
    <row r="306" spans="1:9" ht="13.25" customHeight="1">
      <c r="A306" s="34" t="s">
        <v>247</v>
      </c>
      <c r="B306" s="37" t="s">
        <v>14</v>
      </c>
      <c r="C306" s="78">
        <v>16</v>
      </c>
      <c r="D306" s="80">
        <v>50</v>
      </c>
      <c r="E306" s="80">
        <v>6.2</v>
      </c>
      <c r="F306" s="37" t="s">
        <v>552</v>
      </c>
      <c r="G306" s="40" t="s">
        <v>395</v>
      </c>
      <c r="H306" s="49">
        <f>I306*I13/1000</f>
        <v>19.57</v>
      </c>
      <c r="I306" s="19">
        <v>380</v>
      </c>
    </row>
    <row r="307" spans="1:9" s="2" customFormat="1" ht="13.25" customHeight="1">
      <c r="A307" s="34" t="s">
        <v>413</v>
      </c>
      <c r="B307" s="37" t="s">
        <v>89</v>
      </c>
      <c r="C307" s="78">
        <v>17</v>
      </c>
      <c r="D307" s="80" t="s">
        <v>239</v>
      </c>
      <c r="E307" s="80"/>
      <c r="F307" s="37" t="s">
        <v>552</v>
      </c>
      <c r="G307" s="40" t="s">
        <v>395</v>
      </c>
      <c r="H307" s="49">
        <f>I307*I13/1000</f>
        <v>20.085000000000001</v>
      </c>
      <c r="I307" s="19">
        <v>390</v>
      </c>
    </row>
    <row r="308" spans="1:9" s="2" customFormat="1" ht="13.25" customHeight="1">
      <c r="A308" s="34" t="s">
        <v>918</v>
      </c>
      <c r="B308" s="37"/>
      <c r="C308" s="78"/>
      <c r="D308" s="80"/>
      <c r="E308" s="80"/>
      <c r="F308" s="37"/>
      <c r="G308" s="40"/>
      <c r="H308" s="49">
        <f>I308*I13/1000</f>
        <v>14.1625</v>
      </c>
      <c r="I308" s="19">
        <v>275</v>
      </c>
    </row>
    <row r="309" spans="1:9" s="2" customFormat="1" ht="13.25" customHeight="1">
      <c r="A309" s="34" t="s">
        <v>919</v>
      </c>
      <c r="B309" s="37"/>
      <c r="C309" s="78"/>
      <c r="D309" s="80"/>
      <c r="E309" s="80"/>
      <c r="F309" s="37"/>
      <c r="G309" s="40"/>
      <c r="H309" s="49">
        <f>I309*I13/1000</f>
        <v>14.1625</v>
      </c>
      <c r="I309" s="19">
        <v>275</v>
      </c>
    </row>
    <row r="310" spans="1:9" ht="13.25" customHeight="1">
      <c r="A310" s="34" t="s">
        <v>248</v>
      </c>
      <c r="B310" s="37" t="s">
        <v>21</v>
      </c>
      <c r="C310" s="78">
        <v>16</v>
      </c>
      <c r="D310" s="80">
        <v>55</v>
      </c>
      <c r="E310" s="80">
        <v>6.5</v>
      </c>
      <c r="F310" s="37" t="s">
        <v>551</v>
      </c>
      <c r="G310" s="40" t="s">
        <v>364</v>
      </c>
      <c r="H310" s="49">
        <f>I310*I13/1000</f>
        <v>12.6175</v>
      </c>
      <c r="I310" s="19">
        <v>245</v>
      </c>
    </row>
    <row r="311" spans="1:9" ht="13.25" customHeight="1">
      <c r="A311" s="34" t="s">
        <v>249</v>
      </c>
      <c r="B311" s="37" t="s">
        <v>10</v>
      </c>
      <c r="C311" s="78">
        <v>16</v>
      </c>
      <c r="D311" s="80">
        <v>54</v>
      </c>
      <c r="E311" s="80">
        <v>6.5</v>
      </c>
      <c r="F311" s="37" t="s">
        <v>551</v>
      </c>
      <c r="G311" s="40" t="s">
        <v>371</v>
      </c>
      <c r="H311" s="49">
        <f>I311*I13/1000</f>
        <v>13.647500000000001</v>
      </c>
      <c r="I311" s="19">
        <v>265</v>
      </c>
    </row>
    <row r="312" spans="1:9" ht="13.25" customHeight="1">
      <c r="A312" s="34" t="s">
        <v>250</v>
      </c>
      <c r="B312" s="37" t="s">
        <v>20</v>
      </c>
      <c r="C312" s="78">
        <v>16</v>
      </c>
      <c r="D312" s="80">
        <v>53</v>
      </c>
      <c r="E312" s="80">
        <v>6.5</v>
      </c>
      <c r="F312" s="37" t="s">
        <v>551</v>
      </c>
      <c r="G312" s="40" t="s">
        <v>574</v>
      </c>
      <c r="H312" s="49">
        <f>I312*I13/1000</f>
        <v>13.1325</v>
      </c>
      <c r="I312" s="19">
        <v>255</v>
      </c>
    </row>
    <row r="313" spans="1:9" ht="13.25" customHeight="1">
      <c r="A313" s="34" t="s">
        <v>434</v>
      </c>
      <c r="B313" s="37" t="s">
        <v>435</v>
      </c>
      <c r="C313" s="78"/>
      <c r="D313" s="80"/>
      <c r="E313" s="80"/>
      <c r="F313" s="37"/>
      <c r="G313" s="40" t="s">
        <v>364</v>
      </c>
      <c r="H313" s="49">
        <f>I313*I13/1000</f>
        <v>13.904999999999999</v>
      </c>
      <c r="I313" s="19">
        <v>270</v>
      </c>
    </row>
    <row r="314" spans="1:9" ht="13.25" customHeight="1">
      <c r="A314" s="34" t="s">
        <v>251</v>
      </c>
      <c r="B314" s="37" t="s">
        <v>57</v>
      </c>
      <c r="C314" s="78">
        <v>14</v>
      </c>
      <c r="D314" s="80" t="s">
        <v>273</v>
      </c>
      <c r="E314" s="80"/>
      <c r="F314" s="37" t="s">
        <v>555</v>
      </c>
      <c r="G314" s="40" t="s">
        <v>591</v>
      </c>
      <c r="H314" s="49">
        <f>I314*I13/1000</f>
        <v>13.647500000000001</v>
      </c>
      <c r="I314" s="19">
        <v>265</v>
      </c>
    </row>
    <row r="315" spans="1:9" ht="13.25" customHeight="1">
      <c r="A315" s="34" t="s">
        <v>252</v>
      </c>
      <c r="B315" s="37" t="s">
        <v>48</v>
      </c>
      <c r="C315" s="78">
        <v>16</v>
      </c>
      <c r="D315" s="80">
        <v>45</v>
      </c>
      <c r="E315" s="80">
        <v>6</v>
      </c>
      <c r="F315" s="37" t="s">
        <v>551</v>
      </c>
      <c r="G315" s="40" t="s">
        <v>602</v>
      </c>
      <c r="H315" s="49">
        <f>I315*I13/1000</f>
        <v>14.42</v>
      </c>
      <c r="I315" s="19">
        <v>280</v>
      </c>
    </row>
    <row r="316" spans="1:9" ht="13.25" customHeight="1">
      <c r="A316" s="34" t="s">
        <v>779</v>
      </c>
      <c r="B316" s="37" t="s">
        <v>45</v>
      </c>
      <c r="C316" s="78">
        <v>15</v>
      </c>
      <c r="D316" s="80">
        <v>48</v>
      </c>
      <c r="E316" s="80">
        <v>5.8</v>
      </c>
      <c r="F316" s="37" t="s">
        <v>552</v>
      </c>
      <c r="G316" s="40" t="s">
        <v>364</v>
      </c>
      <c r="H316" s="49">
        <f>I316*I13/1000</f>
        <v>16.2225</v>
      </c>
      <c r="I316" s="19">
        <v>315</v>
      </c>
    </row>
    <row r="317" spans="1:9" ht="13.25" customHeight="1">
      <c r="A317" s="34" t="s">
        <v>778</v>
      </c>
      <c r="B317" s="37" t="s">
        <v>45</v>
      </c>
      <c r="C317" s="78">
        <v>15</v>
      </c>
      <c r="D317" s="80">
        <v>48</v>
      </c>
      <c r="E317" s="80">
        <v>5.8</v>
      </c>
      <c r="F317" s="37" t="s">
        <v>552</v>
      </c>
      <c r="G317" s="40" t="s">
        <v>364</v>
      </c>
      <c r="H317" s="49">
        <f>I317*I13/1000</f>
        <v>0</v>
      </c>
      <c r="I317" s="18"/>
    </row>
    <row r="318" spans="1:9" ht="13.25" customHeight="1">
      <c r="A318" s="34" t="s">
        <v>436</v>
      </c>
      <c r="B318" s="37" t="s">
        <v>437</v>
      </c>
      <c r="C318" s="78"/>
      <c r="D318" s="80"/>
      <c r="E318" s="80"/>
      <c r="F318" s="37"/>
      <c r="G318" s="40" t="s">
        <v>577</v>
      </c>
      <c r="H318" s="49">
        <f>I318*I13/1000</f>
        <v>15.45</v>
      </c>
      <c r="I318" s="19">
        <v>300</v>
      </c>
    </row>
    <row r="319" spans="1:9" ht="13.25" customHeight="1">
      <c r="A319" s="34" t="s">
        <v>253</v>
      </c>
      <c r="B319" s="37" t="s">
        <v>515</v>
      </c>
      <c r="C319" s="78">
        <v>15</v>
      </c>
      <c r="D319" s="80">
        <v>48</v>
      </c>
      <c r="E319" s="80">
        <v>5.8</v>
      </c>
      <c r="F319" s="37" t="s">
        <v>552</v>
      </c>
      <c r="G319" s="40" t="s">
        <v>599</v>
      </c>
      <c r="H319" s="49">
        <f>I319*I13/1000</f>
        <v>12.875</v>
      </c>
      <c r="I319" s="19">
        <v>250</v>
      </c>
    </row>
    <row r="320" spans="1:9" ht="13.25" customHeight="1">
      <c r="A320" s="34" t="s">
        <v>304</v>
      </c>
      <c r="B320" s="37" t="s">
        <v>516</v>
      </c>
      <c r="C320" s="78"/>
      <c r="D320" s="80"/>
      <c r="E320" s="80"/>
      <c r="F320" s="37"/>
      <c r="G320" s="40" t="s">
        <v>385</v>
      </c>
      <c r="H320" s="49">
        <f>I320*I13/1000</f>
        <v>14.935</v>
      </c>
      <c r="I320" s="19">
        <v>290</v>
      </c>
    </row>
    <row r="321" spans="1:9" ht="13.25" customHeight="1">
      <c r="A321" s="34" t="s">
        <v>254</v>
      </c>
      <c r="B321" s="37" t="s">
        <v>62</v>
      </c>
      <c r="C321" s="78">
        <v>14</v>
      </c>
      <c r="D321" s="80" t="s">
        <v>273</v>
      </c>
      <c r="E321" s="80"/>
      <c r="F321" s="37" t="s">
        <v>555</v>
      </c>
      <c r="G321" s="47" t="s">
        <v>389</v>
      </c>
      <c r="H321" s="49">
        <f>I321*I13/1000</f>
        <v>14.1625</v>
      </c>
      <c r="I321" s="19">
        <v>275</v>
      </c>
    </row>
    <row r="322" spans="1:9" ht="13.25" customHeight="1">
      <c r="A322" s="34" t="s">
        <v>780</v>
      </c>
      <c r="B322" s="37" t="s">
        <v>818</v>
      </c>
      <c r="C322" s="78">
        <v>14</v>
      </c>
      <c r="D322" s="80" t="s">
        <v>273</v>
      </c>
      <c r="E322" s="80"/>
      <c r="F322" s="37" t="s">
        <v>555</v>
      </c>
      <c r="G322" s="40" t="s">
        <v>603</v>
      </c>
      <c r="H322" s="49">
        <f>I322*I13/1000</f>
        <v>0</v>
      </c>
      <c r="I322" s="18"/>
    </row>
    <row r="323" spans="1:9" ht="13.25" customHeight="1">
      <c r="A323" s="34" t="s">
        <v>781</v>
      </c>
      <c r="B323" s="37" t="s">
        <v>818</v>
      </c>
      <c r="C323" s="78">
        <v>14</v>
      </c>
      <c r="D323" s="80" t="s">
        <v>273</v>
      </c>
      <c r="E323" s="80"/>
      <c r="F323" s="37" t="s">
        <v>555</v>
      </c>
      <c r="G323" s="40" t="s">
        <v>603</v>
      </c>
      <c r="H323" s="49">
        <f>I323*I13/1000</f>
        <v>18.797499999999999</v>
      </c>
      <c r="I323" s="19">
        <v>365</v>
      </c>
    </row>
    <row r="324" spans="1:9" ht="13.25" customHeight="1">
      <c r="A324" s="34" t="s">
        <v>920</v>
      </c>
      <c r="B324" s="37"/>
      <c r="C324" s="111" t="s">
        <v>849</v>
      </c>
      <c r="D324" s="80"/>
      <c r="E324" s="80"/>
      <c r="F324" s="37"/>
      <c r="G324" s="40"/>
      <c r="H324" s="49">
        <f>I324*I13/1000</f>
        <v>14.935</v>
      </c>
      <c r="I324" s="19">
        <v>290</v>
      </c>
    </row>
    <row r="325" spans="1:9" ht="13.25" customHeight="1">
      <c r="A325" s="34" t="s">
        <v>352</v>
      </c>
      <c r="B325" s="37" t="s">
        <v>353</v>
      </c>
      <c r="C325" s="78"/>
      <c r="D325" s="80"/>
      <c r="E325" s="80"/>
      <c r="F325" s="37"/>
      <c r="G325" s="40" t="s">
        <v>399</v>
      </c>
      <c r="H325" s="49">
        <f>I325*I13/1000</f>
        <v>14.935</v>
      </c>
      <c r="I325" s="19">
        <v>290</v>
      </c>
    </row>
    <row r="326" spans="1:9" ht="13.25" customHeight="1">
      <c r="A326" s="34" t="s">
        <v>255</v>
      </c>
      <c r="B326" s="37" t="s">
        <v>517</v>
      </c>
      <c r="C326" s="78">
        <v>15</v>
      </c>
      <c r="D326" s="80">
        <v>55</v>
      </c>
      <c r="E326" s="80">
        <v>6.5</v>
      </c>
      <c r="F326" s="37" t="s">
        <v>554</v>
      </c>
      <c r="G326" s="40" t="s">
        <v>373</v>
      </c>
      <c r="H326" s="49">
        <f>I326*I13/1000</f>
        <v>14.935</v>
      </c>
      <c r="I326" s="19">
        <v>290</v>
      </c>
    </row>
    <row r="327" spans="1:9" ht="13.25" customHeight="1">
      <c r="A327" s="108" t="s">
        <v>921</v>
      </c>
      <c r="B327" s="37"/>
      <c r="C327" s="78"/>
      <c r="D327" s="80"/>
      <c r="E327" s="80"/>
      <c r="F327" s="37"/>
      <c r="G327" s="40"/>
      <c r="H327" s="49">
        <f>I327*I13/1000</f>
        <v>12.6175</v>
      </c>
      <c r="I327" s="19">
        <v>245</v>
      </c>
    </row>
    <row r="328" spans="1:9" ht="13.25" customHeight="1">
      <c r="A328" s="105" t="s">
        <v>922</v>
      </c>
      <c r="B328" s="37"/>
      <c r="C328" s="78"/>
      <c r="D328" s="80"/>
      <c r="E328" s="80"/>
      <c r="F328" s="37"/>
      <c r="G328" s="40"/>
      <c r="H328" s="49">
        <f>I328*I13/1000</f>
        <v>14.1625</v>
      </c>
      <c r="I328" s="19">
        <v>275</v>
      </c>
    </row>
    <row r="329" spans="1:9" ht="13.25" customHeight="1">
      <c r="A329" s="108" t="s">
        <v>923</v>
      </c>
      <c r="B329" s="37"/>
      <c r="C329" s="78"/>
      <c r="D329" s="80"/>
      <c r="E329" s="80"/>
      <c r="F329" s="37"/>
      <c r="G329" s="40"/>
      <c r="H329" s="49">
        <f>I329*I13/1000</f>
        <v>14.935</v>
      </c>
      <c r="I329" s="19">
        <v>290</v>
      </c>
    </row>
    <row r="330" spans="1:9" ht="13.25" customHeight="1">
      <c r="A330" s="34" t="s">
        <v>256</v>
      </c>
      <c r="B330" s="37" t="s">
        <v>518</v>
      </c>
      <c r="C330" s="78">
        <v>15</v>
      </c>
      <c r="D330" s="80" t="s">
        <v>273</v>
      </c>
      <c r="E330" s="80"/>
      <c r="F330" s="37" t="s">
        <v>554</v>
      </c>
      <c r="G330" s="40" t="s">
        <v>373</v>
      </c>
      <c r="H330" s="49">
        <f>I330*I13/1000</f>
        <v>0</v>
      </c>
      <c r="I330" s="18"/>
    </row>
    <row r="331" spans="1:9" ht="13.25" customHeight="1">
      <c r="A331" s="34" t="s">
        <v>257</v>
      </c>
      <c r="B331" s="37" t="s">
        <v>11</v>
      </c>
      <c r="C331" s="78">
        <v>14</v>
      </c>
      <c r="D331" s="80">
        <v>50</v>
      </c>
      <c r="E331" s="80">
        <v>6</v>
      </c>
      <c r="F331" s="37" t="s">
        <v>551</v>
      </c>
      <c r="G331" s="40" t="s">
        <v>604</v>
      </c>
      <c r="H331" s="49">
        <f>I331*I13/1000</f>
        <v>14.42</v>
      </c>
      <c r="I331" s="19">
        <v>280</v>
      </c>
    </row>
    <row r="332" spans="1:9" ht="13.25" customHeight="1">
      <c r="A332" s="34" t="s">
        <v>440</v>
      </c>
      <c r="B332" s="37" t="s">
        <v>441</v>
      </c>
      <c r="C332" s="78"/>
      <c r="D332" s="80"/>
      <c r="E332" s="80"/>
      <c r="F332" s="37"/>
      <c r="G332" s="40" t="s">
        <v>389</v>
      </c>
      <c r="H332" s="49">
        <f>I332*I13/1000</f>
        <v>14.42</v>
      </c>
      <c r="I332" s="19">
        <v>280</v>
      </c>
    </row>
    <row r="333" spans="1:9" ht="13.25" customHeight="1">
      <c r="A333" s="34" t="s">
        <v>258</v>
      </c>
      <c r="B333" s="37" t="s">
        <v>52</v>
      </c>
      <c r="C333" s="78">
        <v>16</v>
      </c>
      <c r="D333" s="80">
        <v>48</v>
      </c>
      <c r="E333" s="80">
        <v>5.8</v>
      </c>
      <c r="F333" s="37" t="s">
        <v>551</v>
      </c>
      <c r="G333" s="40" t="s">
        <v>385</v>
      </c>
      <c r="H333" s="49">
        <f>I333*I13/1000</f>
        <v>19.57</v>
      </c>
      <c r="I333" s="19">
        <v>380</v>
      </c>
    </row>
    <row r="334" spans="1:9" ht="13.25" customHeight="1">
      <c r="A334" s="34" t="s">
        <v>259</v>
      </c>
      <c r="B334" s="37" t="s">
        <v>519</v>
      </c>
      <c r="C334" s="78">
        <v>16</v>
      </c>
      <c r="D334" s="80" t="s">
        <v>239</v>
      </c>
      <c r="E334" s="80"/>
      <c r="F334" s="37" t="s">
        <v>555</v>
      </c>
      <c r="G334" s="40" t="s">
        <v>373</v>
      </c>
      <c r="H334" s="49">
        <f>I334*I13/1000</f>
        <v>0</v>
      </c>
      <c r="I334" s="18"/>
    </row>
    <row r="335" spans="1:9" ht="13.25" customHeight="1">
      <c r="A335" s="34" t="s">
        <v>260</v>
      </c>
      <c r="B335" s="37" t="s">
        <v>81</v>
      </c>
      <c r="C335" s="78">
        <v>18</v>
      </c>
      <c r="D335" s="80" t="s">
        <v>286</v>
      </c>
      <c r="E335" s="80"/>
      <c r="F335" s="37" t="s">
        <v>552</v>
      </c>
      <c r="G335" s="40" t="s">
        <v>395</v>
      </c>
      <c r="H335" s="49">
        <f>I335*I13/1000</f>
        <v>16.995000000000001</v>
      </c>
      <c r="I335" s="19">
        <v>330</v>
      </c>
    </row>
    <row r="336" spans="1:9" ht="13.25" customHeight="1">
      <c r="A336" s="34" t="s">
        <v>782</v>
      </c>
      <c r="B336" s="37" t="s">
        <v>783</v>
      </c>
      <c r="C336" s="78"/>
      <c r="D336" s="80"/>
      <c r="E336" s="80"/>
      <c r="F336" s="37"/>
      <c r="G336" s="40" t="s">
        <v>810</v>
      </c>
      <c r="H336" s="49">
        <f>I336*I13/1000</f>
        <v>14.6775</v>
      </c>
      <c r="I336" s="19">
        <v>285</v>
      </c>
    </row>
    <row r="337" spans="1:9" ht="13.25" customHeight="1">
      <c r="A337" s="34" t="s">
        <v>261</v>
      </c>
      <c r="B337" s="37" t="s">
        <v>520</v>
      </c>
      <c r="C337" s="78">
        <v>16</v>
      </c>
      <c r="D337" s="80">
        <v>46</v>
      </c>
      <c r="E337" s="80">
        <v>6</v>
      </c>
      <c r="F337" s="37" t="s">
        <v>552</v>
      </c>
      <c r="G337" s="47" t="s">
        <v>389</v>
      </c>
      <c r="H337" s="49">
        <f>I337*I13/1000</f>
        <v>12.36</v>
      </c>
      <c r="I337" s="19">
        <v>240</v>
      </c>
    </row>
    <row r="338" spans="1:9" ht="13.25" customHeight="1">
      <c r="A338" s="34" t="s">
        <v>265</v>
      </c>
      <c r="B338" s="37" t="s">
        <v>109</v>
      </c>
      <c r="C338" s="78">
        <v>16</v>
      </c>
      <c r="D338" s="80" t="s">
        <v>286</v>
      </c>
      <c r="E338" s="80"/>
      <c r="F338" s="37" t="s">
        <v>555</v>
      </c>
      <c r="G338" s="40" t="s">
        <v>395</v>
      </c>
      <c r="H338" s="49">
        <f>I338*I13/1000</f>
        <v>13.647500000000001</v>
      </c>
      <c r="I338" s="19">
        <v>265</v>
      </c>
    </row>
    <row r="339" spans="1:9" ht="13.25" customHeight="1">
      <c r="A339" s="34" t="s">
        <v>267</v>
      </c>
      <c r="B339" s="37" t="s">
        <v>521</v>
      </c>
      <c r="C339" s="78">
        <v>15</v>
      </c>
      <c r="D339" s="80">
        <v>45</v>
      </c>
      <c r="E339" s="80">
        <v>5.2</v>
      </c>
      <c r="F339" s="37" t="s">
        <v>552</v>
      </c>
      <c r="G339" s="40" t="s">
        <v>395</v>
      </c>
      <c r="H339" s="49">
        <f>I339*I13/1000</f>
        <v>0</v>
      </c>
      <c r="I339" s="18"/>
    </row>
    <row r="340" spans="1:9" ht="13.25" customHeight="1">
      <c r="A340" s="34" t="s">
        <v>678</v>
      </c>
      <c r="B340" s="37" t="s">
        <v>705</v>
      </c>
      <c r="C340" s="78"/>
      <c r="D340" s="80"/>
      <c r="E340" s="80"/>
      <c r="F340" s="37"/>
      <c r="G340" s="40" t="s">
        <v>395</v>
      </c>
      <c r="H340" s="49">
        <f>I340*I13/1000</f>
        <v>13.1325</v>
      </c>
      <c r="I340" s="19">
        <v>255</v>
      </c>
    </row>
    <row r="341" spans="1:9" ht="13.25" customHeight="1">
      <c r="A341" s="34" t="s">
        <v>268</v>
      </c>
      <c r="B341" s="37" t="s">
        <v>84</v>
      </c>
      <c r="C341" s="78">
        <v>16</v>
      </c>
      <c r="D341" s="80">
        <v>47</v>
      </c>
      <c r="E341" s="80">
        <v>5.6</v>
      </c>
      <c r="F341" s="37" t="s">
        <v>551</v>
      </c>
      <c r="G341" s="40" t="s">
        <v>395</v>
      </c>
      <c r="H341" s="49">
        <f>I341*I13/1000</f>
        <v>0</v>
      </c>
      <c r="I341" s="18"/>
    </row>
    <row r="342" spans="1:9" ht="13.25" customHeight="1">
      <c r="A342" s="34" t="s">
        <v>791</v>
      </c>
      <c r="B342" s="37" t="s">
        <v>792</v>
      </c>
      <c r="C342" s="78"/>
      <c r="D342" s="80"/>
      <c r="E342" s="80"/>
      <c r="F342" s="37"/>
      <c r="G342" s="40" t="s">
        <v>395</v>
      </c>
      <c r="H342" s="49">
        <f>I342*I13/1000</f>
        <v>19.57</v>
      </c>
      <c r="I342" s="19">
        <v>380</v>
      </c>
    </row>
    <row r="343" spans="1:9" ht="13.25" customHeight="1">
      <c r="A343" s="34" t="s">
        <v>793</v>
      </c>
      <c r="B343" s="37" t="s">
        <v>795</v>
      </c>
      <c r="C343" s="78"/>
      <c r="D343" s="80"/>
      <c r="E343" s="80"/>
      <c r="F343" s="37"/>
      <c r="G343" s="40" t="s">
        <v>395</v>
      </c>
      <c r="H343" s="49">
        <f>I343*I13/1000</f>
        <v>16.2225</v>
      </c>
      <c r="I343" s="19">
        <v>315</v>
      </c>
    </row>
    <row r="344" spans="1:9" ht="13.25" customHeight="1">
      <c r="A344" s="34" t="s">
        <v>924</v>
      </c>
      <c r="B344" s="37"/>
      <c r="C344" s="78"/>
      <c r="D344" s="80"/>
      <c r="E344" s="80"/>
      <c r="F344" s="37"/>
      <c r="G344" s="40"/>
      <c r="H344" s="49">
        <f>I344*I13/1000</f>
        <v>16.2225</v>
      </c>
      <c r="I344" s="19">
        <v>315</v>
      </c>
    </row>
    <row r="345" spans="1:9" ht="13.25" customHeight="1">
      <c r="A345" s="34" t="s">
        <v>794</v>
      </c>
      <c r="B345" s="37" t="s">
        <v>796</v>
      </c>
      <c r="C345" s="78"/>
      <c r="D345" s="80"/>
      <c r="E345" s="80"/>
      <c r="F345" s="37"/>
      <c r="G345" s="40" t="s">
        <v>395</v>
      </c>
      <c r="H345" s="49">
        <f>I345*I13/1000</f>
        <v>17.510000000000002</v>
      </c>
      <c r="I345" s="19">
        <v>340</v>
      </c>
    </row>
    <row r="346" spans="1:9" ht="13.25" customHeight="1">
      <c r="A346" s="53" t="s">
        <v>276</v>
      </c>
      <c r="B346" s="37" t="s">
        <v>522</v>
      </c>
      <c r="C346" s="78">
        <v>17</v>
      </c>
      <c r="D346" s="80" t="s">
        <v>239</v>
      </c>
      <c r="E346" s="80"/>
      <c r="F346" s="37" t="s">
        <v>552</v>
      </c>
      <c r="G346" s="40" t="s">
        <v>371</v>
      </c>
      <c r="H346" s="49">
        <f>I346*I13/1000</f>
        <v>13.1325</v>
      </c>
      <c r="I346" s="19">
        <v>255</v>
      </c>
    </row>
    <row r="347" spans="1:9" ht="16.2" customHeight="1">
      <c r="A347" s="56" t="s">
        <v>442</v>
      </c>
      <c r="B347" s="48"/>
      <c r="C347" s="48"/>
      <c r="D347" s="48"/>
      <c r="E347" s="48"/>
      <c r="F347" s="48"/>
      <c r="G347" s="48"/>
      <c r="H347" s="57"/>
      <c r="I347" s="55"/>
    </row>
    <row r="348" spans="1:9" ht="16.2" customHeight="1">
      <c r="A348" s="51" t="s">
        <v>925</v>
      </c>
      <c r="B348" s="37"/>
      <c r="C348" s="52"/>
      <c r="D348" s="80"/>
      <c r="E348" s="80"/>
      <c r="F348" s="37"/>
      <c r="G348" s="40"/>
      <c r="H348" s="17">
        <f>I348*I13/1000</f>
        <v>13.647500000000001</v>
      </c>
      <c r="I348" s="19">
        <v>265</v>
      </c>
    </row>
    <row r="349" spans="1:9" ht="13.25" customHeight="1">
      <c r="A349" s="51" t="s">
        <v>111</v>
      </c>
      <c r="B349" s="37" t="s">
        <v>63</v>
      </c>
      <c r="C349" s="52">
        <v>17</v>
      </c>
      <c r="D349" s="36">
        <v>55</v>
      </c>
      <c r="E349" s="36">
        <v>6.5</v>
      </c>
      <c r="F349" s="37" t="s">
        <v>552</v>
      </c>
      <c r="G349" s="40" t="s">
        <v>389</v>
      </c>
      <c r="H349" s="17">
        <f>I349*I13/1000</f>
        <v>13.1325</v>
      </c>
      <c r="I349" s="19">
        <v>255</v>
      </c>
    </row>
    <row r="350" spans="1:9" ht="12.85" customHeight="1">
      <c r="A350" s="58" t="s">
        <v>694</v>
      </c>
      <c r="B350" s="13" t="s">
        <v>695</v>
      </c>
      <c r="C350" s="16"/>
      <c r="D350" s="16"/>
      <c r="E350" s="16"/>
      <c r="F350" s="13"/>
      <c r="G350" s="39" t="s">
        <v>696</v>
      </c>
      <c r="H350" s="17">
        <f>I350*I13/1000</f>
        <v>14.935</v>
      </c>
      <c r="I350" s="19">
        <v>290</v>
      </c>
    </row>
    <row r="351" spans="1:9" ht="12.85" customHeight="1">
      <c r="A351" s="51" t="s">
        <v>926</v>
      </c>
      <c r="B351" s="39"/>
      <c r="C351" s="52"/>
      <c r="D351" s="79"/>
      <c r="E351" s="79"/>
      <c r="F351" s="39"/>
      <c r="G351" s="47"/>
      <c r="H351" s="17">
        <f>I351*I13/1000</f>
        <v>13.647500000000001</v>
      </c>
      <c r="I351" s="19">
        <v>265</v>
      </c>
    </row>
    <row r="352" spans="1:9" ht="13.25" customHeight="1">
      <c r="A352" s="51" t="s">
        <v>679</v>
      </c>
      <c r="B352" s="39" t="s">
        <v>523</v>
      </c>
      <c r="C352" s="52">
        <v>15</v>
      </c>
      <c r="D352" s="16">
        <v>50</v>
      </c>
      <c r="E352" s="16">
        <v>6.8</v>
      </c>
      <c r="F352" s="39" t="s">
        <v>551</v>
      </c>
      <c r="G352" s="47" t="s">
        <v>395</v>
      </c>
      <c r="H352" s="17">
        <f>I352*I13/1000</f>
        <v>16.737500000000001</v>
      </c>
      <c r="I352" s="19">
        <v>325</v>
      </c>
    </row>
    <row r="353" spans="1:9" ht="13.25" customHeight="1">
      <c r="A353" s="51" t="s">
        <v>739</v>
      </c>
      <c r="B353" s="37" t="s">
        <v>524</v>
      </c>
      <c r="C353" s="52">
        <v>14</v>
      </c>
      <c r="D353" s="36">
        <v>57</v>
      </c>
      <c r="E353" s="36">
        <v>7</v>
      </c>
      <c r="F353" s="37" t="s">
        <v>552</v>
      </c>
      <c r="G353" s="39" t="s">
        <v>364</v>
      </c>
      <c r="H353" s="17">
        <f>I353*I13/1000</f>
        <v>14.935</v>
      </c>
      <c r="I353" s="19">
        <v>290</v>
      </c>
    </row>
    <row r="354" spans="1:9" ht="13.25" customHeight="1">
      <c r="A354" s="51" t="s">
        <v>740</v>
      </c>
      <c r="B354" s="37" t="s">
        <v>525</v>
      </c>
      <c r="C354" s="52">
        <v>14</v>
      </c>
      <c r="D354" s="36"/>
      <c r="E354" s="36"/>
      <c r="F354" s="37" t="s">
        <v>552</v>
      </c>
      <c r="G354" s="39" t="s">
        <v>364</v>
      </c>
      <c r="H354" s="17">
        <f>I354*I13/1000</f>
        <v>17.252500000000001</v>
      </c>
      <c r="I354" s="19">
        <v>335</v>
      </c>
    </row>
    <row r="355" spans="1:9" ht="13.25" customHeight="1">
      <c r="A355" s="51" t="s">
        <v>927</v>
      </c>
      <c r="B355" s="37"/>
      <c r="C355" s="52"/>
      <c r="D355" s="80"/>
      <c r="E355" s="80"/>
      <c r="F355" s="37"/>
      <c r="G355" s="39"/>
      <c r="H355" s="17">
        <f>I355*I13/1000</f>
        <v>15.45</v>
      </c>
      <c r="I355" s="19">
        <v>300</v>
      </c>
    </row>
    <row r="356" spans="1:9" ht="13.25" customHeight="1">
      <c r="A356" s="51" t="s">
        <v>209</v>
      </c>
      <c r="B356" s="37" t="s">
        <v>526</v>
      </c>
      <c r="C356" s="52">
        <v>16</v>
      </c>
      <c r="D356" s="36" t="s">
        <v>239</v>
      </c>
      <c r="E356" s="36"/>
      <c r="F356" s="37" t="s">
        <v>555</v>
      </c>
      <c r="G356" s="40" t="s">
        <v>371</v>
      </c>
      <c r="H356" s="17">
        <f>I356*I13/1000</f>
        <v>12.875</v>
      </c>
      <c r="I356" s="19">
        <v>250</v>
      </c>
    </row>
    <row r="357" spans="1:9" ht="13.25" customHeight="1">
      <c r="A357" s="51" t="s">
        <v>671</v>
      </c>
      <c r="B357" s="37" t="s">
        <v>527</v>
      </c>
      <c r="C357" s="52">
        <v>14</v>
      </c>
      <c r="D357" s="36">
        <v>55</v>
      </c>
      <c r="E357" s="36">
        <v>7.5</v>
      </c>
      <c r="F357" s="37" t="s">
        <v>552</v>
      </c>
      <c r="G357" s="40" t="s">
        <v>385</v>
      </c>
      <c r="H357" s="17">
        <f>I357*I13/1000</f>
        <v>0</v>
      </c>
      <c r="I357" s="18"/>
    </row>
    <row r="358" spans="1:9" ht="13.25" customHeight="1">
      <c r="A358" s="51" t="s">
        <v>634</v>
      </c>
      <c r="B358" s="37" t="s">
        <v>771</v>
      </c>
      <c r="C358" s="52">
        <v>14</v>
      </c>
      <c r="D358" s="36">
        <v>55</v>
      </c>
      <c r="E358" s="36">
        <v>7.5</v>
      </c>
      <c r="F358" s="37" t="s">
        <v>552</v>
      </c>
      <c r="G358" s="40" t="s">
        <v>719</v>
      </c>
      <c r="H358" s="17">
        <f>I358*I13/1000</f>
        <v>0</v>
      </c>
      <c r="I358" s="18"/>
    </row>
    <row r="359" spans="1:9" ht="13.25" customHeight="1">
      <c r="A359" s="34" t="s">
        <v>429</v>
      </c>
      <c r="B359" s="37" t="s">
        <v>430</v>
      </c>
      <c r="C359" s="34"/>
      <c r="D359" s="34"/>
      <c r="E359" s="36"/>
      <c r="F359" s="37"/>
      <c r="G359" s="40" t="s">
        <v>364</v>
      </c>
      <c r="H359" s="49">
        <f>I359*I13/1000</f>
        <v>14.1625</v>
      </c>
      <c r="I359" s="19">
        <v>275</v>
      </c>
    </row>
    <row r="360" spans="1:9" ht="20.65" customHeight="1">
      <c r="A360" s="59" t="s">
        <v>657</v>
      </c>
      <c r="B360" s="54"/>
      <c r="C360" s="54"/>
      <c r="D360" s="54"/>
      <c r="E360" s="54"/>
      <c r="F360" s="54"/>
      <c r="G360" s="54"/>
      <c r="H360" s="54"/>
      <c r="I360" s="18"/>
    </row>
    <row r="361" spans="1:9" ht="12.85" customHeight="1">
      <c r="A361" s="100" t="s">
        <v>928</v>
      </c>
      <c r="B361" s="39"/>
      <c r="C361" s="52"/>
      <c r="D361" s="79"/>
      <c r="E361" s="79"/>
      <c r="F361" s="39"/>
      <c r="G361" s="13"/>
      <c r="H361" s="17">
        <f>I361*I13/1000</f>
        <v>16.995000000000001</v>
      </c>
      <c r="I361" s="19">
        <v>330</v>
      </c>
    </row>
    <row r="362" spans="1:9" ht="12.85" customHeight="1">
      <c r="A362" s="100" t="s">
        <v>929</v>
      </c>
      <c r="B362" s="39"/>
      <c r="C362" s="52"/>
      <c r="D362" s="79"/>
      <c r="E362" s="79"/>
      <c r="F362" s="39"/>
      <c r="G362" s="13"/>
      <c r="H362" s="17">
        <f>I362*I13/1000</f>
        <v>16.995000000000001</v>
      </c>
      <c r="I362" s="19">
        <v>330</v>
      </c>
    </row>
    <row r="363" spans="1:9" ht="12.85" customHeight="1">
      <c r="A363" s="51" t="s">
        <v>115</v>
      </c>
      <c r="B363" s="39" t="s">
        <v>528</v>
      </c>
      <c r="C363" s="52">
        <v>16</v>
      </c>
      <c r="D363" s="79" t="s">
        <v>286</v>
      </c>
      <c r="E363" s="79"/>
      <c r="F363" s="39" t="s">
        <v>554</v>
      </c>
      <c r="G363" s="13" t="s">
        <v>575</v>
      </c>
      <c r="H363" s="17">
        <f>I363*I13/1000</f>
        <v>14.935</v>
      </c>
      <c r="I363" s="19">
        <v>290</v>
      </c>
    </row>
    <row r="364" spans="1:9" ht="12.85" customHeight="1">
      <c r="A364" s="51" t="s">
        <v>930</v>
      </c>
      <c r="B364" s="39"/>
      <c r="C364" s="52"/>
      <c r="D364" s="79"/>
      <c r="E364" s="79"/>
      <c r="F364" s="39"/>
      <c r="G364" s="13"/>
      <c r="H364" s="17">
        <f>I364*I13/1000</f>
        <v>16.737500000000001</v>
      </c>
      <c r="I364" s="19">
        <v>325</v>
      </c>
    </row>
    <row r="365" spans="1:9" ht="13.25" customHeight="1">
      <c r="A365" s="39" t="s">
        <v>332</v>
      </c>
      <c r="B365" s="39" t="s">
        <v>529</v>
      </c>
      <c r="C365" s="81"/>
      <c r="D365" s="81"/>
      <c r="E365" s="16"/>
      <c r="F365" s="39"/>
      <c r="G365" s="13" t="s">
        <v>364</v>
      </c>
      <c r="H365" s="17">
        <f>I365*I13/1000</f>
        <v>14.935</v>
      </c>
      <c r="I365" s="19">
        <v>290</v>
      </c>
    </row>
    <row r="366" spans="1:9" ht="13.25" customHeight="1">
      <c r="A366" s="39" t="s">
        <v>931</v>
      </c>
      <c r="B366" s="39"/>
      <c r="C366" s="78"/>
      <c r="D366" s="78"/>
      <c r="E366" s="79"/>
      <c r="F366" s="39"/>
      <c r="G366" s="13"/>
      <c r="H366" s="17">
        <f>I366*I13/1000</f>
        <v>17.767499999999998</v>
      </c>
      <c r="I366" s="19">
        <v>345</v>
      </c>
    </row>
    <row r="367" spans="1:9" ht="13.25" customHeight="1">
      <c r="A367" s="39" t="s">
        <v>932</v>
      </c>
      <c r="B367" s="39"/>
      <c r="C367" s="78"/>
      <c r="D367" s="78"/>
      <c r="E367" s="79"/>
      <c r="F367" s="39"/>
      <c r="G367" s="13"/>
      <c r="H367" s="17">
        <f>I367*I13/1000</f>
        <v>13.904999999999999</v>
      </c>
      <c r="I367" s="19">
        <v>270</v>
      </c>
    </row>
    <row r="368" spans="1:9" ht="13.25" customHeight="1">
      <c r="A368" s="51" t="s">
        <v>122</v>
      </c>
      <c r="B368" s="39" t="s">
        <v>58</v>
      </c>
      <c r="C368" s="52">
        <v>15</v>
      </c>
      <c r="D368" s="16" t="s">
        <v>286</v>
      </c>
      <c r="E368" s="16"/>
      <c r="F368" s="39" t="s">
        <v>554</v>
      </c>
      <c r="G368" s="13" t="s">
        <v>605</v>
      </c>
      <c r="H368" s="17">
        <f>I368*I13/1000</f>
        <v>16.737500000000001</v>
      </c>
      <c r="I368" s="19">
        <v>325</v>
      </c>
    </row>
    <row r="369" spans="1:9" ht="13.25" customHeight="1">
      <c r="A369" s="51" t="s">
        <v>933</v>
      </c>
      <c r="B369" s="39"/>
      <c r="C369" s="116" t="s">
        <v>849</v>
      </c>
      <c r="D369" s="79"/>
      <c r="E369" s="79"/>
      <c r="F369" s="39"/>
      <c r="G369" s="13"/>
      <c r="H369" s="17">
        <f>I369*I13/1000</f>
        <v>14.6775</v>
      </c>
      <c r="I369" s="19">
        <v>285</v>
      </c>
    </row>
    <row r="370" spans="1:9" ht="13.25" customHeight="1">
      <c r="A370" s="51" t="s">
        <v>934</v>
      </c>
      <c r="B370" s="39"/>
      <c r="C370" s="116" t="s">
        <v>849</v>
      </c>
      <c r="D370" s="79"/>
      <c r="E370" s="79"/>
      <c r="F370" s="39"/>
      <c r="G370" s="13"/>
      <c r="H370" s="17">
        <f>I370*I13/1000</f>
        <v>16.995000000000001</v>
      </c>
      <c r="I370" s="19">
        <v>330</v>
      </c>
    </row>
    <row r="371" spans="1:9" ht="13.25" customHeight="1">
      <c r="A371" s="51" t="s">
        <v>935</v>
      </c>
      <c r="B371" s="39"/>
      <c r="C371" s="52"/>
      <c r="D371" s="79"/>
      <c r="E371" s="79"/>
      <c r="F371" s="39"/>
      <c r="G371" s="13"/>
      <c r="H371" s="17">
        <f>I371*I13/1000</f>
        <v>18.282499999999999</v>
      </c>
      <c r="I371" s="19">
        <v>355</v>
      </c>
    </row>
    <row r="372" spans="1:9" ht="13.25" customHeight="1">
      <c r="A372" s="51" t="s">
        <v>936</v>
      </c>
      <c r="B372" s="39"/>
      <c r="C372" s="52"/>
      <c r="D372" s="79"/>
      <c r="E372" s="79"/>
      <c r="F372" s="39"/>
      <c r="G372" s="13"/>
      <c r="H372" s="17">
        <f>I372*I13/1000</f>
        <v>15.965</v>
      </c>
      <c r="I372" s="19">
        <v>310</v>
      </c>
    </row>
    <row r="373" spans="1:9" ht="13.25" customHeight="1">
      <c r="A373" s="51" t="s">
        <v>129</v>
      </c>
      <c r="B373" s="39" t="s">
        <v>65</v>
      </c>
      <c r="C373" s="52">
        <v>15</v>
      </c>
      <c r="D373" s="16" t="s">
        <v>239</v>
      </c>
      <c r="E373" s="16"/>
      <c r="F373" s="39" t="s">
        <v>552</v>
      </c>
      <c r="G373" s="13" t="s">
        <v>606</v>
      </c>
      <c r="H373" s="17">
        <f>I373*I13/1000</f>
        <v>15.45</v>
      </c>
      <c r="I373" s="19">
        <v>300</v>
      </c>
    </row>
    <row r="374" spans="1:9" ht="13.25" customHeight="1">
      <c r="A374" s="51" t="s">
        <v>937</v>
      </c>
      <c r="B374" s="39"/>
      <c r="C374" s="116" t="s">
        <v>849</v>
      </c>
      <c r="D374" s="79"/>
      <c r="E374" s="79"/>
      <c r="F374" s="39"/>
      <c r="G374" s="13"/>
      <c r="H374" s="17">
        <f>I374*I13/1000</f>
        <v>15.965</v>
      </c>
      <c r="I374" s="19">
        <v>310</v>
      </c>
    </row>
    <row r="375" spans="1:9" ht="13.25" customHeight="1">
      <c r="A375" s="51" t="s">
        <v>938</v>
      </c>
      <c r="B375" s="39"/>
      <c r="C375" s="116" t="s">
        <v>849</v>
      </c>
      <c r="D375" s="79"/>
      <c r="E375" s="79"/>
      <c r="F375" s="39"/>
      <c r="G375" s="13"/>
      <c r="H375" s="17">
        <f>I375*I13/1000</f>
        <v>15.965</v>
      </c>
      <c r="I375" s="19">
        <v>310</v>
      </c>
    </row>
    <row r="376" spans="1:9" ht="13.25" customHeight="1">
      <c r="A376" s="51" t="s">
        <v>939</v>
      </c>
      <c r="B376" s="39"/>
      <c r="C376" s="116" t="s">
        <v>849</v>
      </c>
      <c r="D376" s="79"/>
      <c r="E376" s="79"/>
      <c r="F376" s="39"/>
      <c r="G376" s="13"/>
      <c r="H376" s="17">
        <f>I376*I13/1000</f>
        <v>15.965</v>
      </c>
      <c r="I376" s="19">
        <v>310</v>
      </c>
    </row>
    <row r="377" spans="1:9" ht="13.25" customHeight="1">
      <c r="A377" s="34" t="s">
        <v>333</v>
      </c>
      <c r="B377" s="39" t="s">
        <v>530</v>
      </c>
      <c r="C377" s="81"/>
      <c r="D377" s="81"/>
      <c r="E377" s="16"/>
      <c r="F377" s="39"/>
      <c r="G377" s="13" t="s">
        <v>385</v>
      </c>
      <c r="H377" s="17">
        <f>I377*I13/1000</f>
        <v>16.737500000000001</v>
      </c>
      <c r="I377" s="19">
        <v>325</v>
      </c>
    </row>
    <row r="378" spans="1:9" ht="13.25" customHeight="1">
      <c r="A378" s="51" t="s">
        <v>134</v>
      </c>
      <c r="B378" s="39" t="s">
        <v>98</v>
      </c>
      <c r="C378" s="52">
        <v>15</v>
      </c>
      <c r="D378" s="16" t="s">
        <v>239</v>
      </c>
      <c r="E378" s="16"/>
      <c r="F378" s="39" t="s">
        <v>554</v>
      </c>
      <c r="G378" s="47" t="s">
        <v>371</v>
      </c>
      <c r="H378" s="17">
        <f>I378*I13/1000</f>
        <v>14.935</v>
      </c>
      <c r="I378" s="19">
        <v>290</v>
      </c>
    </row>
    <row r="379" spans="1:9" ht="13.25" customHeight="1">
      <c r="A379" s="51" t="s">
        <v>940</v>
      </c>
      <c r="B379" s="39"/>
      <c r="C379" s="52"/>
      <c r="D379" s="79"/>
      <c r="E379" s="79"/>
      <c r="F379" s="39"/>
      <c r="G379" s="47"/>
      <c r="H379" s="17">
        <f>I379*I13/1000</f>
        <v>14.42</v>
      </c>
      <c r="I379" s="19">
        <v>280</v>
      </c>
    </row>
    <row r="380" spans="1:9" ht="13.25" customHeight="1">
      <c r="A380" s="51" t="s">
        <v>941</v>
      </c>
      <c r="B380" s="39"/>
      <c r="C380" s="52"/>
      <c r="D380" s="79"/>
      <c r="E380" s="79"/>
      <c r="F380" s="39"/>
      <c r="G380" s="47"/>
      <c r="H380" s="17">
        <f>I380*I13/1000</f>
        <v>14.6775</v>
      </c>
      <c r="I380" s="19">
        <v>285</v>
      </c>
    </row>
    <row r="381" spans="1:9" ht="13.25" customHeight="1">
      <c r="A381" s="51" t="s">
        <v>942</v>
      </c>
      <c r="B381" s="39"/>
      <c r="C381" s="52"/>
      <c r="D381" s="79"/>
      <c r="E381" s="79"/>
      <c r="F381" s="39"/>
      <c r="G381" s="47"/>
      <c r="H381" s="17">
        <f>I381*I13/1000</f>
        <v>14.1625</v>
      </c>
      <c r="I381" s="19">
        <v>275</v>
      </c>
    </row>
    <row r="382" spans="1:9" ht="13.25" customHeight="1">
      <c r="A382" s="51" t="s">
        <v>943</v>
      </c>
      <c r="B382" s="39"/>
      <c r="C382" s="52"/>
      <c r="D382" s="79"/>
      <c r="E382" s="79"/>
      <c r="F382" s="39"/>
      <c r="G382" s="47"/>
      <c r="H382" s="17">
        <f>I382*I13/1000</f>
        <v>16.48</v>
      </c>
      <c r="I382" s="19">
        <v>320</v>
      </c>
    </row>
    <row r="383" spans="1:9" ht="13.25" customHeight="1">
      <c r="A383" s="51" t="s">
        <v>944</v>
      </c>
      <c r="B383" s="39"/>
      <c r="C383" s="52"/>
      <c r="D383" s="79"/>
      <c r="E383" s="79"/>
      <c r="F383" s="39"/>
      <c r="G383" s="47"/>
      <c r="H383" s="17">
        <f>I383*I13/1000</f>
        <v>16.2225</v>
      </c>
      <c r="I383" s="19">
        <v>315</v>
      </c>
    </row>
    <row r="384" spans="1:9" ht="13.25" customHeight="1">
      <c r="A384" s="34" t="s">
        <v>142</v>
      </c>
      <c r="B384" s="37" t="s">
        <v>105</v>
      </c>
      <c r="C384" s="15">
        <v>15</v>
      </c>
      <c r="D384" s="36" t="s">
        <v>239</v>
      </c>
      <c r="E384" s="36"/>
      <c r="F384" s="37" t="s">
        <v>552</v>
      </c>
      <c r="G384" s="40" t="s">
        <v>802</v>
      </c>
      <c r="H384" s="17">
        <f>I384*I13/1000</f>
        <v>14.935</v>
      </c>
      <c r="I384" s="19">
        <v>290</v>
      </c>
    </row>
    <row r="385" spans="1:9" ht="13.25" customHeight="1">
      <c r="A385" s="34" t="s">
        <v>334</v>
      </c>
      <c r="B385" s="37" t="s">
        <v>289</v>
      </c>
      <c r="C385" s="15"/>
      <c r="D385" s="36"/>
      <c r="E385" s="36"/>
      <c r="F385" s="37"/>
      <c r="G385" s="40" t="s">
        <v>809</v>
      </c>
      <c r="H385" s="17">
        <f>I385*I13/1000</f>
        <v>16.995000000000001</v>
      </c>
      <c r="I385" s="19">
        <v>330</v>
      </c>
    </row>
    <row r="386" spans="1:9" ht="13.25" customHeight="1">
      <c r="A386" s="34" t="s">
        <v>945</v>
      </c>
      <c r="B386" s="37" t="s">
        <v>946</v>
      </c>
      <c r="C386" s="15"/>
      <c r="D386" s="36"/>
      <c r="E386" s="36"/>
      <c r="F386" s="37"/>
      <c r="G386" s="40" t="s">
        <v>809</v>
      </c>
      <c r="H386" s="17">
        <f>I386*I13/1000</f>
        <v>16.2225</v>
      </c>
      <c r="I386" s="19">
        <v>315</v>
      </c>
    </row>
    <row r="387" spans="1:9" ht="13.25" customHeight="1">
      <c r="A387" s="34" t="s">
        <v>947</v>
      </c>
      <c r="B387" s="37"/>
      <c r="C387" s="78"/>
      <c r="D387" s="80"/>
      <c r="E387" s="80"/>
      <c r="F387" s="37"/>
      <c r="G387" s="40"/>
      <c r="H387" s="17">
        <f>I387*I13/1000</f>
        <v>15.45</v>
      </c>
      <c r="I387" s="19">
        <v>300</v>
      </c>
    </row>
    <row r="388" spans="1:9" ht="13.25" customHeight="1">
      <c r="A388" s="34" t="s">
        <v>948</v>
      </c>
      <c r="B388" s="37"/>
      <c r="C388" s="78"/>
      <c r="D388" s="80"/>
      <c r="E388" s="80"/>
      <c r="F388" s="37"/>
      <c r="G388" s="40"/>
      <c r="H388" s="17">
        <f>I388*I13/1000</f>
        <v>14.935</v>
      </c>
      <c r="I388" s="19">
        <v>290</v>
      </c>
    </row>
    <row r="389" spans="1:9" ht="13.25" customHeight="1">
      <c r="A389" s="39" t="s">
        <v>335</v>
      </c>
      <c r="B389" s="39" t="s">
        <v>647</v>
      </c>
      <c r="C389" s="81"/>
      <c r="D389" s="81"/>
      <c r="E389" s="16"/>
      <c r="F389" s="39"/>
      <c r="G389" s="47" t="s">
        <v>374</v>
      </c>
      <c r="H389" s="17">
        <f>I389*I13/1000</f>
        <v>18.282499999999999</v>
      </c>
      <c r="I389" s="19">
        <v>355</v>
      </c>
    </row>
    <row r="390" spans="1:9" ht="13.25" customHeight="1">
      <c r="A390" s="51" t="s">
        <v>148</v>
      </c>
      <c r="B390" s="13" t="s">
        <v>41</v>
      </c>
      <c r="C390" s="52">
        <v>15</v>
      </c>
      <c r="D390" s="16" t="s">
        <v>273</v>
      </c>
      <c r="E390" s="16"/>
      <c r="F390" s="13" t="s">
        <v>555</v>
      </c>
      <c r="G390" s="13" t="s">
        <v>607</v>
      </c>
      <c r="H390" s="17">
        <f>I390*I13/1000</f>
        <v>15.965</v>
      </c>
      <c r="I390" s="19">
        <v>310</v>
      </c>
    </row>
    <row r="391" spans="1:9" ht="13.25" customHeight="1">
      <c r="A391" s="34" t="s">
        <v>149</v>
      </c>
      <c r="B391" s="13" t="s">
        <v>106</v>
      </c>
      <c r="C391" s="15">
        <v>17</v>
      </c>
      <c r="D391" s="16" t="s">
        <v>239</v>
      </c>
      <c r="E391" s="16"/>
      <c r="F391" s="13" t="s">
        <v>552</v>
      </c>
      <c r="G391" s="13" t="s">
        <v>373</v>
      </c>
      <c r="H391" s="17">
        <f>I391*I13/1000</f>
        <v>15.7075</v>
      </c>
      <c r="I391" s="19">
        <v>305</v>
      </c>
    </row>
    <row r="392" spans="1:9" ht="13.25" customHeight="1">
      <c r="A392" s="34" t="s">
        <v>375</v>
      </c>
      <c r="B392" s="13" t="s">
        <v>648</v>
      </c>
      <c r="C392" s="34"/>
      <c r="D392" s="34"/>
      <c r="E392" s="16"/>
      <c r="F392" s="13"/>
      <c r="G392" s="60" t="s">
        <v>376</v>
      </c>
      <c r="H392" s="17">
        <f>I392*I13/1000</f>
        <v>15.7075</v>
      </c>
      <c r="I392" s="19">
        <v>305</v>
      </c>
    </row>
    <row r="393" spans="1:9" ht="13.25" customHeight="1">
      <c r="A393" s="34" t="s">
        <v>949</v>
      </c>
      <c r="B393" s="13"/>
      <c r="C393" s="78"/>
      <c r="D393" s="78"/>
      <c r="E393" s="79"/>
      <c r="F393" s="13"/>
      <c r="G393" s="60"/>
      <c r="H393" s="17">
        <f>I393*I13/1000</f>
        <v>16.737500000000001</v>
      </c>
      <c r="I393" s="19">
        <v>325</v>
      </c>
    </row>
    <row r="394" spans="1:9" ht="13.25" customHeight="1">
      <c r="A394" s="34" t="s">
        <v>377</v>
      </c>
      <c r="B394" s="13" t="s">
        <v>649</v>
      </c>
      <c r="C394" s="34"/>
      <c r="D394" s="34"/>
      <c r="E394" s="16"/>
      <c r="F394" s="13"/>
      <c r="G394" s="60" t="s">
        <v>378</v>
      </c>
      <c r="H394" s="17">
        <f>I394*I13/1000</f>
        <v>15.965</v>
      </c>
      <c r="I394" s="19">
        <v>310</v>
      </c>
    </row>
    <row r="395" spans="1:9" ht="13.25" customHeight="1">
      <c r="A395" s="51" t="s">
        <v>151</v>
      </c>
      <c r="B395" s="13" t="s">
        <v>59</v>
      </c>
      <c r="C395" s="52">
        <v>15</v>
      </c>
      <c r="D395" s="16" t="s">
        <v>239</v>
      </c>
      <c r="E395" s="16"/>
      <c r="F395" s="13" t="s">
        <v>555</v>
      </c>
      <c r="G395" s="13" t="s">
        <v>608</v>
      </c>
      <c r="H395" s="17">
        <f>I395*I13/1000</f>
        <v>15.7075</v>
      </c>
      <c r="I395" s="19">
        <v>305</v>
      </c>
    </row>
    <row r="396" spans="1:9" ht="13.25" customHeight="1">
      <c r="A396" s="37" t="s">
        <v>283</v>
      </c>
      <c r="B396" s="37" t="s">
        <v>531</v>
      </c>
      <c r="C396" s="36"/>
      <c r="D396" s="36" t="s">
        <v>286</v>
      </c>
      <c r="E396" s="36"/>
      <c r="F396" s="61"/>
      <c r="G396" s="40" t="s">
        <v>385</v>
      </c>
      <c r="H396" s="17">
        <f>I396*I13/1000</f>
        <v>16.995000000000001</v>
      </c>
      <c r="I396" s="19">
        <v>330</v>
      </c>
    </row>
    <row r="397" spans="1:9" ht="13.25" customHeight="1">
      <c r="A397" s="37" t="s">
        <v>950</v>
      </c>
      <c r="B397" s="37"/>
      <c r="C397" s="80"/>
      <c r="D397" s="80"/>
      <c r="E397" s="80"/>
      <c r="F397" s="61"/>
      <c r="G397" s="40"/>
      <c r="H397" s="17">
        <f>I397*I13/1000</f>
        <v>16.737500000000001</v>
      </c>
      <c r="I397" s="19">
        <v>325</v>
      </c>
    </row>
    <row r="398" spans="1:9" ht="13.25" customHeight="1">
      <c r="A398" s="51" t="s">
        <v>161</v>
      </c>
      <c r="B398" s="37" t="s">
        <v>54</v>
      </c>
      <c r="C398" s="52">
        <v>16</v>
      </c>
      <c r="D398" s="36" t="s">
        <v>239</v>
      </c>
      <c r="E398" s="36"/>
      <c r="F398" s="37" t="s">
        <v>554</v>
      </c>
      <c r="G398" s="40" t="s">
        <v>392</v>
      </c>
      <c r="H398" s="17">
        <f>I398*I13/1000</f>
        <v>16.737500000000001</v>
      </c>
      <c r="I398" s="19">
        <v>325</v>
      </c>
    </row>
    <row r="399" spans="1:9" ht="13.25" customHeight="1">
      <c r="A399" s="51" t="s">
        <v>951</v>
      </c>
      <c r="B399" s="37"/>
      <c r="C399" s="52"/>
      <c r="D399" s="80"/>
      <c r="E399" s="80"/>
      <c r="F399" s="37"/>
      <c r="G399" s="40"/>
      <c r="H399" s="17">
        <f>I399*I13/1000</f>
        <v>15.965</v>
      </c>
      <c r="I399" s="19">
        <v>310</v>
      </c>
    </row>
    <row r="400" spans="1:9" ht="13.25" customHeight="1">
      <c r="A400" s="37" t="s">
        <v>282</v>
      </c>
      <c r="B400" s="37" t="s">
        <v>100</v>
      </c>
      <c r="C400" s="36"/>
      <c r="D400" s="36"/>
      <c r="E400" s="36"/>
      <c r="F400" s="37"/>
      <c r="G400" s="40" t="s">
        <v>371</v>
      </c>
      <c r="H400" s="17">
        <f>I400*I13/1000</f>
        <v>16.48</v>
      </c>
      <c r="I400" s="19">
        <v>320</v>
      </c>
    </row>
    <row r="401" spans="1:9" ht="13.25" customHeight="1">
      <c r="A401" s="37" t="s">
        <v>281</v>
      </c>
      <c r="B401" s="37" t="s">
        <v>532</v>
      </c>
      <c r="C401" s="36"/>
      <c r="D401" s="36"/>
      <c r="E401" s="36"/>
      <c r="F401" s="37"/>
      <c r="G401" s="40" t="s">
        <v>364</v>
      </c>
      <c r="H401" s="17">
        <f>I401*I13/1000</f>
        <v>15.965</v>
      </c>
      <c r="I401" s="19">
        <v>310</v>
      </c>
    </row>
    <row r="402" spans="1:9" ht="13.25" customHeight="1">
      <c r="A402" s="37" t="s">
        <v>952</v>
      </c>
      <c r="B402" s="37"/>
      <c r="C402" s="80"/>
      <c r="D402" s="80"/>
      <c r="E402" s="80"/>
      <c r="F402" s="37"/>
      <c r="G402" s="40"/>
      <c r="H402" s="17">
        <f>I402*I13/1000</f>
        <v>13.647500000000001</v>
      </c>
      <c r="I402" s="19">
        <v>265</v>
      </c>
    </row>
    <row r="403" spans="1:9" ht="13.25" customHeight="1">
      <c r="A403" s="51" t="s">
        <v>668</v>
      </c>
      <c r="B403" s="37" t="s">
        <v>533</v>
      </c>
      <c r="C403" s="34"/>
      <c r="D403" s="34"/>
      <c r="E403" s="36"/>
      <c r="F403" s="37"/>
      <c r="G403" s="40" t="s">
        <v>385</v>
      </c>
      <c r="H403" s="17">
        <f>I403*I13/1000</f>
        <v>0</v>
      </c>
      <c r="I403" s="18"/>
    </row>
    <row r="404" spans="1:9" ht="13.25" customHeight="1">
      <c r="A404" s="51" t="s">
        <v>713</v>
      </c>
      <c r="B404" s="37" t="s">
        <v>533</v>
      </c>
      <c r="C404" s="34"/>
      <c r="D404" s="34"/>
      <c r="E404" s="36"/>
      <c r="F404" s="37"/>
      <c r="G404" s="40" t="s">
        <v>385</v>
      </c>
      <c r="H404" s="17">
        <f>I404*I13/1000</f>
        <v>19.57</v>
      </c>
      <c r="I404" s="19">
        <v>380</v>
      </c>
    </row>
    <row r="405" spans="1:9" ht="13.25" customHeight="1">
      <c r="A405" s="51" t="s">
        <v>714</v>
      </c>
      <c r="B405" s="37" t="s">
        <v>650</v>
      </c>
      <c r="C405" s="34"/>
      <c r="D405" s="34"/>
      <c r="E405" s="36"/>
      <c r="F405" s="37"/>
      <c r="G405" s="40" t="s">
        <v>385</v>
      </c>
      <c r="H405" s="17">
        <f>I405*I13/1000</f>
        <v>18.282499999999999</v>
      </c>
      <c r="I405" s="19">
        <v>355</v>
      </c>
    </row>
    <row r="406" spans="1:9" ht="13.25" customHeight="1">
      <c r="A406" s="51" t="s">
        <v>953</v>
      </c>
      <c r="B406" s="37"/>
      <c r="C406" s="34"/>
      <c r="D406" s="34"/>
      <c r="E406" s="80"/>
      <c r="F406" s="37"/>
      <c r="G406" s="40"/>
      <c r="H406" s="17">
        <f>I406*I13/1000</f>
        <v>15.7075</v>
      </c>
      <c r="I406" s="19">
        <v>305</v>
      </c>
    </row>
    <row r="407" spans="1:9" ht="13.25" customHeight="1">
      <c r="A407" s="51" t="s">
        <v>336</v>
      </c>
      <c r="B407" s="37" t="s">
        <v>337</v>
      </c>
      <c r="C407" s="52"/>
      <c r="D407" s="36"/>
      <c r="E407" s="36"/>
      <c r="F407" s="37"/>
      <c r="G407" s="40" t="s">
        <v>395</v>
      </c>
      <c r="H407" s="17">
        <f>I407*I13/1000</f>
        <v>18.024999999999999</v>
      </c>
      <c r="I407" s="19">
        <v>350</v>
      </c>
    </row>
    <row r="408" spans="1:9" ht="13.25" customHeight="1">
      <c r="A408" s="51" t="s">
        <v>954</v>
      </c>
      <c r="B408" s="37"/>
      <c r="C408" s="52"/>
      <c r="D408" s="80"/>
      <c r="E408" s="80"/>
      <c r="F408" s="37"/>
      <c r="G408" s="40"/>
      <c r="H408" s="17">
        <f>I408*I13/1000</f>
        <v>15.7075</v>
      </c>
      <c r="I408" s="19">
        <v>305</v>
      </c>
    </row>
    <row r="409" spans="1:9" ht="13.25" customHeight="1">
      <c r="A409" s="51" t="s">
        <v>955</v>
      </c>
      <c r="B409" s="37"/>
      <c r="C409" s="116" t="s">
        <v>849</v>
      </c>
      <c r="D409" s="80"/>
      <c r="E409" s="80"/>
      <c r="F409" s="37"/>
      <c r="G409" s="40"/>
      <c r="H409" s="17">
        <f>I409*I13/1000</f>
        <v>17.252500000000001</v>
      </c>
      <c r="I409" s="19">
        <v>335</v>
      </c>
    </row>
    <row r="410" spans="1:9" ht="13.25" customHeight="1">
      <c r="A410" s="51" t="s">
        <v>717</v>
      </c>
      <c r="B410" s="37" t="s">
        <v>718</v>
      </c>
      <c r="C410" s="52"/>
      <c r="D410" s="36"/>
      <c r="E410" s="36"/>
      <c r="F410" s="37"/>
      <c r="G410" s="40" t="s">
        <v>719</v>
      </c>
      <c r="H410" s="17">
        <f>I410*I13/1000</f>
        <v>17.767499999999998</v>
      </c>
      <c r="I410" s="19">
        <v>345</v>
      </c>
    </row>
    <row r="411" spans="1:9" ht="13.25" customHeight="1">
      <c r="A411" s="51" t="s">
        <v>956</v>
      </c>
      <c r="B411" s="37"/>
      <c r="C411" s="52"/>
      <c r="D411" s="80"/>
      <c r="E411" s="80"/>
      <c r="F411" s="37"/>
      <c r="G411" s="40"/>
      <c r="H411" s="17">
        <f>I411*I13/1000</f>
        <v>16.995000000000001</v>
      </c>
      <c r="I411" s="19">
        <v>330</v>
      </c>
    </row>
    <row r="412" spans="1:9" ht="13.25" customHeight="1">
      <c r="A412" s="51" t="s">
        <v>166</v>
      </c>
      <c r="B412" s="39" t="s">
        <v>534</v>
      </c>
      <c r="C412" s="52">
        <v>14</v>
      </c>
      <c r="D412" s="16" t="s">
        <v>239</v>
      </c>
      <c r="E412" s="16"/>
      <c r="F412" s="39" t="s">
        <v>551</v>
      </c>
      <c r="G412" s="47" t="s">
        <v>385</v>
      </c>
      <c r="H412" s="17">
        <f>I412*I13/1000</f>
        <v>14.1625</v>
      </c>
      <c r="I412" s="19">
        <v>275</v>
      </c>
    </row>
    <row r="413" spans="1:9" ht="13.25" customHeight="1">
      <c r="A413" s="51" t="s">
        <v>171</v>
      </c>
      <c r="B413" s="39" t="s">
        <v>535</v>
      </c>
      <c r="C413" s="52">
        <v>15</v>
      </c>
      <c r="D413" s="16" t="s">
        <v>286</v>
      </c>
      <c r="E413" s="16"/>
      <c r="F413" s="39" t="s">
        <v>554</v>
      </c>
      <c r="G413" s="47" t="s">
        <v>599</v>
      </c>
      <c r="H413" s="17">
        <f>I413*I13/1000</f>
        <v>16.995000000000001</v>
      </c>
      <c r="I413" s="19">
        <v>330</v>
      </c>
    </row>
    <row r="414" spans="1:9" ht="13.25" customHeight="1">
      <c r="A414" s="51" t="s">
        <v>722</v>
      </c>
      <c r="B414" s="39" t="s">
        <v>723</v>
      </c>
      <c r="C414" s="52"/>
      <c r="D414" s="16"/>
      <c r="E414" s="16"/>
      <c r="F414" s="39"/>
      <c r="G414" s="47" t="s">
        <v>399</v>
      </c>
      <c r="H414" s="17">
        <f>I414*I13/1000</f>
        <v>16.48</v>
      </c>
      <c r="I414" s="19">
        <v>320</v>
      </c>
    </row>
    <row r="415" spans="1:9" ht="13.25" customHeight="1">
      <c r="A415" s="51" t="s">
        <v>393</v>
      </c>
      <c r="B415" s="39" t="s">
        <v>394</v>
      </c>
      <c r="C415" s="52"/>
      <c r="D415" s="16"/>
      <c r="E415" s="16"/>
      <c r="F415" s="39"/>
      <c r="G415" s="47" t="s">
        <v>395</v>
      </c>
      <c r="H415" s="17">
        <f>I415*I13/1000</f>
        <v>17.510000000000002</v>
      </c>
      <c r="I415" s="19">
        <v>340</v>
      </c>
    </row>
    <row r="416" spans="1:9" ht="13.25" customHeight="1">
      <c r="A416" s="51" t="s">
        <v>173</v>
      </c>
      <c r="B416" s="39" t="s">
        <v>50</v>
      </c>
      <c r="C416" s="52">
        <v>17</v>
      </c>
      <c r="D416" s="16" t="s">
        <v>286</v>
      </c>
      <c r="E416" s="16"/>
      <c r="F416" s="39" t="s">
        <v>552</v>
      </c>
      <c r="G416" s="47" t="s">
        <v>385</v>
      </c>
      <c r="H416" s="17">
        <f>I416*I13/1000</f>
        <v>14.42</v>
      </c>
      <c r="I416" s="19">
        <v>280</v>
      </c>
    </row>
    <row r="417" spans="1:9" ht="13.25" customHeight="1">
      <c r="A417" s="34" t="s">
        <v>957</v>
      </c>
      <c r="B417" s="37"/>
      <c r="C417" s="15"/>
      <c r="D417" s="36"/>
      <c r="E417" s="36"/>
      <c r="F417" s="37"/>
      <c r="G417" s="39"/>
      <c r="H417" s="17">
        <f>I417*I13/1000</f>
        <v>14.42</v>
      </c>
      <c r="I417" s="19">
        <v>280</v>
      </c>
    </row>
    <row r="418" spans="1:9" ht="13.25" customHeight="1">
      <c r="A418" s="34" t="s">
        <v>338</v>
      </c>
      <c r="B418" s="37" t="s">
        <v>536</v>
      </c>
      <c r="C418" s="15"/>
      <c r="D418" s="36"/>
      <c r="E418" s="36"/>
      <c r="F418" s="37"/>
      <c r="G418" s="39" t="s">
        <v>395</v>
      </c>
      <c r="H418" s="17">
        <f>I418*I13/1000</f>
        <v>17.510000000000002</v>
      </c>
      <c r="I418" s="19">
        <v>340</v>
      </c>
    </row>
    <row r="419" spans="1:9" ht="13.25" customHeight="1">
      <c r="A419" s="34" t="s">
        <v>398</v>
      </c>
      <c r="B419" s="37" t="s">
        <v>651</v>
      </c>
      <c r="C419" s="34"/>
      <c r="D419" s="34"/>
      <c r="E419" s="36"/>
      <c r="F419" s="37"/>
      <c r="G419" s="39" t="s">
        <v>399</v>
      </c>
      <c r="H419" s="17">
        <f>I419*I13/1000</f>
        <v>16.995000000000001</v>
      </c>
      <c r="I419" s="19">
        <v>330</v>
      </c>
    </row>
    <row r="420" spans="1:9" ht="13.25" customHeight="1">
      <c r="A420" s="34" t="s">
        <v>176</v>
      </c>
      <c r="B420" s="37" t="s">
        <v>107</v>
      </c>
      <c r="C420" s="15">
        <v>16</v>
      </c>
      <c r="D420" s="36" t="s">
        <v>239</v>
      </c>
      <c r="E420" s="36"/>
      <c r="F420" s="37" t="s">
        <v>552</v>
      </c>
      <c r="G420" s="40" t="s">
        <v>591</v>
      </c>
      <c r="H420" s="17">
        <f>I420*I13/1000</f>
        <v>15.965</v>
      </c>
      <c r="I420" s="19">
        <v>310</v>
      </c>
    </row>
    <row r="421" spans="1:9" ht="13.25" customHeight="1">
      <c r="A421" s="51" t="s">
        <v>400</v>
      </c>
      <c r="B421" s="37" t="s">
        <v>401</v>
      </c>
      <c r="C421" s="52"/>
      <c r="D421" s="36"/>
      <c r="E421" s="36"/>
      <c r="F421" s="37"/>
      <c r="G421" s="40" t="s">
        <v>371</v>
      </c>
      <c r="H421" s="17">
        <f>I421*I13/1000</f>
        <v>15.45</v>
      </c>
      <c r="I421" s="19">
        <v>300</v>
      </c>
    </row>
    <row r="422" spans="1:9" ht="13.25" customHeight="1">
      <c r="A422" s="51" t="s">
        <v>958</v>
      </c>
      <c r="B422" s="37"/>
      <c r="C422" s="52"/>
      <c r="D422" s="80"/>
      <c r="E422" s="80"/>
      <c r="F422" s="37"/>
      <c r="G422" s="40"/>
      <c r="H422" s="17">
        <f>I422*I13/1000</f>
        <v>13.647500000000001</v>
      </c>
      <c r="I422" s="19">
        <v>265</v>
      </c>
    </row>
    <row r="423" spans="1:9" ht="13.25" customHeight="1">
      <c r="A423" s="51" t="s">
        <v>959</v>
      </c>
      <c r="B423" s="37"/>
      <c r="C423" s="52"/>
      <c r="D423" s="80"/>
      <c r="E423" s="80"/>
      <c r="F423" s="37"/>
      <c r="G423" s="40"/>
      <c r="H423" s="17">
        <f>I423*I13/1000</f>
        <v>17.252500000000001</v>
      </c>
      <c r="I423" s="19">
        <v>335</v>
      </c>
    </row>
    <row r="424" spans="1:9" ht="13.25" customHeight="1">
      <c r="A424" s="51" t="s">
        <v>806</v>
      </c>
      <c r="B424" s="39" t="s">
        <v>537</v>
      </c>
      <c r="C424" s="52">
        <v>18</v>
      </c>
      <c r="D424" s="16" t="s">
        <v>285</v>
      </c>
      <c r="E424" s="16"/>
      <c r="F424" s="39" t="s">
        <v>551</v>
      </c>
      <c r="G424" s="13" t="s">
        <v>609</v>
      </c>
      <c r="H424" s="17">
        <f>I424*I13/1000</f>
        <v>0</v>
      </c>
      <c r="I424" s="18"/>
    </row>
    <row r="425" spans="1:9" ht="13.25" customHeight="1">
      <c r="A425" s="51" t="s">
        <v>402</v>
      </c>
      <c r="B425" s="39" t="s">
        <v>403</v>
      </c>
      <c r="C425" s="52"/>
      <c r="D425" s="16"/>
      <c r="E425" s="16"/>
      <c r="F425" s="39"/>
      <c r="G425" s="13" t="s">
        <v>395</v>
      </c>
      <c r="H425" s="17">
        <f>I425*I13/1000</f>
        <v>17.767499999999998</v>
      </c>
      <c r="I425" s="19">
        <v>345</v>
      </c>
    </row>
    <row r="426" spans="1:9" ht="13.25" customHeight="1">
      <c r="A426" s="51" t="s">
        <v>960</v>
      </c>
      <c r="B426" s="39"/>
      <c r="C426" s="52"/>
      <c r="D426" s="79"/>
      <c r="E426" s="79"/>
      <c r="F426" s="39"/>
      <c r="G426" s="13"/>
      <c r="H426" s="17">
        <f>I426*I13/1000</f>
        <v>16.48</v>
      </c>
      <c r="I426" s="19">
        <v>320</v>
      </c>
    </row>
    <row r="427" spans="1:9" ht="13.25" customHeight="1">
      <c r="A427" s="51" t="s">
        <v>181</v>
      </c>
      <c r="B427" s="53" t="s">
        <v>538</v>
      </c>
      <c r="C427" s="52">
        <v>14</v>
      </c>
      <c r="D427" s="16" t="s">
        <v>239</v>
      </c>
      <c r="E427" s="16"/>
      <c r="F427" s="39" t="s">
        <v>554</v>
      </c>
      <c r="G427" s="47" t="s">
        <v>591</v>
      </c>
      <c r="H427" s="17">
        <f>I427*I13/1000</f>
        <v>0</v>
      </c>
      <c r="I427" s="18"/>
    </row>
    <row r="428" spans="1:9" ht="13.25" customHeight="1">
      <c r="A428" s="51" t="s">
        <v>733</v>
      </c>
      <c r="B428" s="37" t="s">
        <v>539</v>
      </c>
      <c r="C428" s="52">
        <v>18</v>
      </c>
      <c r="D428" s="36" t="s">
        <v>286</v>
      </c>
      <c r="E428" s="36"/>
      <c r="F428" s="37" t="s">
        <v>552</v>
      </c>
      <c r="G428" s="40" t="s">
        <v>417</v>
      </c>
      <c r="H428" s="17">
        <f>I428*I13/1000</f>
        <v>0</v>
      </c>
      <c r="I428" s="18"/>
    </row>
    <row r="429" spans="1:9" ht="13.25" customHeight="1">
      <c r="A429" s="51" t="s">
        <v>734</v>
      </c>
      <c r="B429" s="37" t="s">
        <v>539</v>
      </c>
      <c r="C429" s="52">
        <v>19</v>
      </c>
      <c r="D429" s="36" t="s">
        <v>286</v>
      </c>
      <c r="E429" s="36"/>
      <c r="F429" s="37" t="s">
        <v>552</v>
      </c>
      <c r="G429" s="40" t="s">
        <v>417</v>
      </c>
      <c r="H429" s="17">
        <f>I429*I13/1000</f>
        <v>18.282499999999999</v>
      </c>
      <c r="I429" s="19">
        <v>355</v>
      </c>
    </row>
    <row r="430" spans="1:9" ht="13.25" customHeight="1">
      <c r="A430" s="51" t="s">
        <v>186</v>
      </c>
      <c r="B430" s="37" t="s">
        <v>540</v>
      </c>
      <c r="C430" s="52">
        <v>16</v>
      </c>
      <c r="D430" s="36" t="s">
        <v>286</v>
      </c>
      <c r="E430" s="36"/>
      <c r="F430" s="37" t="s">
        <v>552</v>
      </c>
      <c r="G430" s="40" t="s">
        <v>417</v>
      </c>
      <c r="H430" s="17">
        <f>I430*I13/1000</f>
        <v>16.995000000000001</v>
      </c>
      <c r="I430" s="19">
        <v>330</v>
      </c>
    </row>
    <row r="431" spans="1:9" ht="13.25" customHeight="1">
      <c r="A431" s="51" t="s">
        <v>190</v>
      </c>
      <c r="B431" s="13" t="s">
        <v>69</v>
      </c>
      <c r="C431" s="52">
        <v>15</v>
      </c>
      <c r="D431" s="16" t="s">
        <v>239</v>
      </c>
      <c r="E431" s="16"/>
      <c r="F431" s="13" t="s">
        <v>554</v>
      </c>
      <c r="G431" s="13" t="s">
        <v>364</v>
      </c>
      <c r="H431" s="17">
        <f>I431*I13/1000</f>
        <v>14.935</v>
      </c>
      <c r="I431" s="19">
        <v>290</v>
      </c>
    </row>
    <row r="432" spans="1:9" ht="13.25" customHeight="1">
      <c r="A432" s="51" t="s">
        <v>961</v>
      </c>
      <c r="B432" s="13"/>
      <c r="C432" s="116" t="s">
        <v>849</v>
      </c>
      <c r="D432" s="79"/>
      <c r="E432" s="79"/>
      <c r="F432" s="13"/>
      <c r="G432" s="13"/>
      <c r="H432" s="17">
        <f>I432*I13/1000</f>
        <v>14.1625</v>
      </c>
      <c r="I432" s="19">
        <v>275</v>
      </c>
    </row>
    <row r="433" spans="1:9" ht="13.25" customHeight="1">
      <c r="A433" s="51" t="s">
        <v>962</v>
      </c>
      <c r="B433" s="13"/>
      <c r="C433" s="116"/>
      <c r="D433" s="79"/>
      <c r="E433" s="79"/>
      <c r="F433" s="13"/>
      <c r="G433" s="13"/>
      <c r="H433" s="17">
        <f>I433*I13/1000</f>
        <v>15.7075</v>
      </c>
      <c r="I433" s="19">
        <v>305</v>
      </c>
    </row>
    <row r="434" spans="1:9" ht="13.25" customHeight="1">
      <c r="A434" s="51" t="s">
        <v>194</v>
      </c>
      <c r="B434" s="13" t="s">
        <v>541</v>
      </c>
      <c r="C434" s="52">
        <v>14</v>
      </c>
      <c r="D434" s="16" t="s">
        <v>239</v>
      </c>
      <c r="E434" s="16"/>
      <c r="F434" s="13" t="s">
        <v>554</v>
      </c>
      <c r="G434" s="13" t="s">
        <v>371</v>
      </c>
      <c r="H434" s="17">
        <f>I434*I13/1000</f>
        <v>14.935</v>
      </c>
      <c r="I434" s="19">
        <v>290</v>
      </c>
    </row>
    <row r="435" spans="1:9" ht="13.25" customHeight="1">
      <c r="A435" s="51" t="s">
        <v>741</v>
      </c>
      <c r="B435" s="13" t="s">
        <v>742</v>
      </c>
      <c r="C435" s="116" t="s">
        <v>849</v>
      </c>
      <c r="D435" s="16"/>
      <c r="E435" s="16"/>
      <c r="F435" s="13"/>
      <c r="G435" s="13" t="s">
        <v>399</v>
      </c>
      <c r="H435" s="17">
        <f>I435*I13/1000</f>
        <v>16.995000000000001</v>
      </c>
      <c r="I435" s="19">
        <v>330</v>
      </c>
    </row>
    <row r="436" spans="1:9" ht="13.25" customHeight="1">
      <c r="A436" s="51" t="s">
        <v>963</v>
      </c>
      <c r="B436" s="13"/>
      <c r="C436" s="116"/>
      <c r="D436" s="79"/>
      <c r="E436" s="79"/>
      <c r="F436" s="13"/>
      <c r="G436" s="13"/>
      <c r="H436" s="17">
        <f>I436*I13/1000</f>
        <v>17.510000000000002</v>
      </c>
      <c r="I436" s="19">
        <v>340</v>
      </c>
    </row>
    <row r="437" spans="1:9" ht="13.25" customHeight="1">
      <c r="A437" s="51" t="s">
        <v>350</v>
      </c>
      <c r="B437" s="13" t="s">
        <v>652</v>
      </c>
      <c r="C437" s="81"/>
      <c r="D437" s="81"/>
      <c r="E437" s="16"/>
      <c r="F437" s="13"/>
      <c r="G437" s="13" t="s">
        <v>385</v>
      </c>
      <c r="H437" s="17">
        <f>I437*I13/1000</f>
        <v>16.995000000000001</v>
      </c>
      <c r="I437" s="19">
        <v>330</v>
      </c>
    </row>
    <row r="438" spans="1:9" ht="13.25" customHeight="1">
      <c r="A438" s="51" t="s">
        <v>964</v>
      </c>
      <c r="B438" s="13"/>
      <c r="C438" s="78"/>
      <c r="D438" s="78"/>
      <c r="E438" s="79"/>
      <c r="F438" s="13"/>
      <c r="G438" s="13"/>
      <c r="H438" s="17">
        <f>I438*I13/1000</f>
        <v>13.39</v>
      </c>
      <c r="I438" s="19">
        <v>260</v>
      </c>
    </row>
    <row r="439" spans="1:9" ht="13.25" customHeight="1">
      <c r="A439" s="34" t="s">
        <v>746</v>
      </c>
      <c r="B439" s="13" t="s">
        <v>542</v>
      </c>
      <c r="C439" s="15">
        <v>16</v>
      </c>
      <c r="D439" s="16" t="s">
        <v>239</v>
      </c>
      <c r="E439" s="16"/>
      <c r="F439" s="13" t="s">
        <v>552</v>
      </c>
      <c r="G439" s="13" t="s">
        <v>418</v>
      </c>
      <c r="H439" s="17">
        <f>I439*I13/1000</f>
        <v>0</v>
      </c>
      <c r="I439" s="18"/>
    </row>
    <row r="440" spans="1:9" ht="13.25" customHeight="1">
      <c r="A440" s="34" t="s">
        <v>747</v>
      </c>
      <c r="B440" s="13" t="s">
        <v>542</v>
      </c>
      <c r="C440" s="15">
        <v>16</v>
      </c>
      <c r="D440" s="16" t="s">
        <v>239</v>
      </c>
      <c r="E440" s="16"/>
      <c r="F440" s="13" t="s">
        <v>552</v>
      </c>
      <c r="G440" s="13" t="s">
        <v>418</v>
      </c>
      <c r="H440" s="17">
        <f>I440*I13/1000</f>
        <v>18.282499999999999</v>
      </c>
      <c r="I440" s="19">
        <v>355</v>
      </c>
    </row>
    <row r="441" spans="1:9" ht="13.25" customHeight="1">
      <c r="A441" s="34" t="s">
        <v>198</v>
      </c>
      <c r="B441" s="13" t="s">
        <v>543</v>
      </c>
      <c r="C441" s="15">
        <v>15</v>
      </c>
      <c r="D441" s="16" t="s">
        <v>239</v>
      </c>
      <c r="E441" s="16"/>
      <c r="F441" s="13" t="s">
        <v>555</v>
      </c>
      <c r="G441" s="13" t="s">
        <v>371</v>
      </c>
      <c r="H441" s="17">
        <f>I441*I13/1000</f>
        <v>14.1625</v>
      </c>
      <c r="I441" s="19">
        <v>275</v>
      </c>
    </row>
    <row r="442" spans="1:9" customFormat="1" ht="13.25" customHeight="1">
      <c r="A442" s="34" t="s">
        <v>339</v>
      </c>
      <c r="B442" s="13" t="s">
        <v>341</v>
      </c>
      <c r="C442" s="15"/>
      <c r="D442" s="16"/>
      <c r="E442" s="16"/>
      <c r="F442" s="13"/>
      <c r="G442" s="13" t="s">
        <v>392</v>
      </c>
      <c r="H442" s="17">
        <f>I442*I13/1000</f>
        <v>16.48</v>
      </c>
      <c r="I442" s="19">
        <v>320</v>
      </c>
    </row>
    <row r="443" spans="1:9" ht="13.25" customHeight="1">
      <c r="A443" s="41" t="s">
        <v>340</v>
      </c>
      <c r="B443" s="13" t="s">
        <v>544</v>
      </c>
      <c r="C443" s="41"/>
      <c r="D443" s="41"/>
      <c r="E443" s="41"/>
      <c r="F443" s="41"/>
      <c r="G443" s="41" t="s">
        <v>364</v>
      </c>
      <c r="H443" s="17">
        <f>I443*I13/1000</f>
        <v>0</v>
      </c>
      <c r="I443" s="18"/>
    </row>
    <row r="444" spans="1:9" ht="13.25" customHeight="1">
      <c r="A444" s="41" t="s">
        <v>965</v>
      </c>
      <c r="B444" s="13"/>
      <c r="C444" s="41"/>
      <c r="D444" s="41"/>
      <c r="E444" s="41"/>
      <c r="F444" s="41"/>
      <c r="G444" s="41"/>
      <c r="H444" s="17">
        <f>I444*I13/1000</f>
        <v>16.737500000000001</v>
      </c>
      <c r="I444" s="19">
        <v>325</v>
      </c>
    </row>
    <row r="445" spans="1:9" ht="13.25" customHeight="1">
      <c r="A445" s="41" t="s">
        <v>966</v>
      </c>
      <c r="B445" s="13"/>
      <c r="C445" s="41"/>
      <c r="D445" s="41"/>
      <c r="E445" s="41"/>
      <c r="F445" s="41"/>
      <c r="G445" s="41"/>
      <c r="H445" s="17">
        <f>I445*I13/1000</f>
        <v>10.815</v>
      </c>
      <c r="I445" s="19">
        <v>210</v>
      </c>
    </row>
    <row r="446" spans="1:9" s="2" customFormat="1" ht="13.25" customHeight="1">
      <c r="A446" s="51" t="s">
        <v>204</v>
      </c>
      <c r="B446" s="37" t="s">
        <v>545</v>
      </c>
      <c r="C446" s="52">
        <v>15</v>
      </c>
      <c r="D446" s="36" t="s">
        <v>286</v>
      </c>
      <c r="E446" s="36"/>
      <c r="F446" s="37" t="s">
        <v>555</v>
      </c>
      <c r="G446" s="40" t="s">
        <v>395</v>
      </c>
      <c r="H446" s="17">
        <f>I446*I13/1000</f>
        <v>16.995000000000001</v>
      </c>
      <c r="I446" s="19">
        <v>330</v>
      </c>
    </row>
    <row r="447" spans="1:9" s="2" customFormat="1" ht="13.25" customHeight="1">
      <c r="A447" s="51" t="s">
        <v>754</v>
      </c>
      <c r="B447" s="37" t="s">
        <v>755</v>
      </c>
      <c r="C447" s="52"/>
      <c r="D447" s="36"/>
      <c r="E447" s="36"/>
      <c r="F447" s="37"/>
      <c r="G447" s="40" t="s">
        <v>385</v>
      </c>
      <c r="H447" s="17">
        <f>I447*I13/1000</f>
        <v>16.2225</v>
      </c>
      <c r="I447" s="19">
        <v>315</v>
      </c>
    </row>
    <row r="448" spans="1:9" s="2" customFormat="1" ht="13.25" customHeight="1">
      <c r="A448" s="51" t="s">
        <v>207</v>
      </c>
      <c r="B448" s="37" t="s">
        <v>546</v>
      </c>
      <c r="C448" s="52">
        <v>17</v>
      </c>
      <c r="D448" s="36" t="s">
        <v>286</v>
      </c>
      <c r="E448" s="36"/>
      <c r="F448" s="37" t="s">
        <v>554</v>
      </c>
      <c r="G448" s="40" t="s">
        <v>371</v>
      </c>
      <c r="H448" s="17">
        <f>I448*I13/1000</f>
        <v>16.995000000000001</v>
      </c>
      <c r="I448" s="19">
        <v>330</v>
      </c>
    </row>
    <row r="449" spans="1:9" ht="13.25" customHeight="1">
      <c r="A449" s="51" t="s">
        <v>208</v>
      </c>
      <c r="B449" s="37" t="s">
        <v>72</v>
      </c>
      <c r="C449" s="52">
        <v>14</v>
      </c>
      <c r="D449" s="36" t="s">
        <v>273</v>
      </c>
      <c r="E449" s="36"/>
      <c r="F449" s="37" t="s">
        <v>554</v>
      </c>
      <c r="G449" s="40" t="s">
        <v>395</v>
      </c>
      <c r="H449" s="17">
        <f>I449*I13/1000</f>
        <v>16.995000000000001</v>
      </c>
      <c r="I449" s="19">
        <v>330</v>
      </c>
    </row>
    <row r="450" spans="1:9" ht="13.25" customHeight="1">
      <c r="A450" s="51" t="s">
        <v>414</v>
      </c>
      <c r="B450" s="37" t="s">
        <v>653</v>
      </c>
      <c r="C450" s="34"/>
      <c r="D450" s="34"/>
      <c r="E450" s="36"/>
      <c r="F450" s="37"/>
      <c r="G450" s="40" t="s">
        <v>415</v>
      </c>
      <c r="H450" s="17">
        <f>I450*I13/1000</f>
        <v>16.2225</v>
      </c>
      <c r="I450" s="19">
        <v>315</v>
      </c>
    </row>
    <row r="451" spans="1:9" ht="13.25" customHeight="1">
      <c r="A451" s="51" t="s">
        <v>756</v>
      </c>
      <c r="B451" s="37" t="s">
        <v>757</v>
      </c>
      <c r="C451" s="15"/>
      <c r="D451" s="15"/>
      <c r="E451" s="36"/>
      <c r="F451" s="37"/>
      <c r="G451" s="40" t="s">
        <v>758</v>
      </c>
      <c r="H451" s="17">
        <f>I451*I13/1000</f>
        <v>15.45</v>
      </c>
      <c r="I451" s="19">
        <v>300</v>
      </c>
    </row>
    <row r="452" spans="1:9" ht="13.25" customHeight="1">
      <c r="A452" s="51" t="s">
        <v>211</v>
      </c>
      <c r="B452" s="37" t="s">
        <v>73</v>
      </c>
      <c r="C452" s="52">
        <v>15</v>
      </c>
      <c r="D452" s="36" t="s">
        <v>286</v>
      </c>
      <c r="E452" s="36"/>
      <c r="F452" s="37" t="s">
        <v>554</v>
      </c>
      <c r="G452" s="40" t="s">
        <v>610</v>
      </c>
      <c r="H452" s="17">
        <f>I452*I13/1000</f>
        <v>16.995000000000001</v>
      </c>
      <c r="I452" s="19">
        <v>330</v>
      </c>
    </row>
    <row r="453" spans="1:9" ht="13.25" customHeight="1">
      <c r="A453" s="51" t="s">
        <v>213</v>
      </c>
      <c r="B453" s="13" t="s">
        <v>547</v>
      </c>
      <c r="C453" s="52">
        <v>14</v>
      </c>
      <c r="D453" s="16" t="s">
        <v>239</v>
      </c>
      <c r="E453" s="16"/>
      <c r="F453" s="13" t="s">
        <v>555</v>
      </c>
      <c r="G453" s="13" t="s">
        <v>574</v>
      </c>
      <c r="H453" s="17">
        <f>I453*I13/1000</f>
        <v>15.965</v>
      </c>
      <c r="I453" s="19">
        <v>310</v>
      </c>
    </row>
    <row r="454" spans="1:9" ht="13.25" customHeight="1">
      <c r="A454" s="51" t="s">
        <v>214</v>
      </c>
      <c r="B454" s="37" t="s">
        <v>74</v>
      </c>
      <c r="C454" s="52">
        <v>16</v>
      </c>
      <c r="D454" s="36" t="s">
        <v>286</v>
      </c>
      <c r="E454" s="36"/>
      <c r="F454" s="37" t="s">
        <v>551</v>
      </c>
      <c r="G454" s="40" t="s">
        <v>611</v>
      </c>
      <c r="H454" s="17">
        <f>I454*I13/1000</f>
        <v>14.6775</v>
      </c>
      <c r="I454" s="19">
        <v>285</v>
      </c>
    </row>
    <row r="455" spans="1:9" ht="13.25" customHeight="1">
      <c r="A455" s="51" t="s">
        <v>967</v>
      </c>
      <c r="B455" s="37"/>
      <c r="C455" s="52"/>
      <c r="D455" s="80"/>
      <c r="E455" s="80"/>
      <c r="F455" s="37"/>
      <c r="G455" s="40"/>
      <c r="H455" s="17">
        <f>I455*I13/1000</f>
        <v>16.48</v>
      </c>
      <c r="I455" s="19">
        <v>320</v>
      </c>
    </row>
    <row r="456" spans="1:9" ht="13.25" customHeight="1">
      <c r="A456" s="51" t="s">
        <v>761</v>
      </c>
      <c r="B456" s="37" t="s">
        <v>654</v>
      </c>
      <c r="C456" s="34"/>
      <c r="D456" s="34"/>
      <c r="E456" s="36"/>
      <c r="F456" s="37"/>
      <c r="G456" s="40" t="s">
        <v>418</v>
      </c>
      <c r="H456" s="17">
        <f>I456*I13/1000</f>
        <v>16.995000000000001</v>
      </c>
      <c r="I456" s="19">
        <v>330</v>
      </c>
    </row>
    <row r="457" spans="1:9" ht="13.25" customHeight="1">
      <c r="A457" s="51" t="s">
        <v>762</v>
      </c>
      <c r="B457" s="37" t="s">
        <v>655</v>
      </c>
      <c r="C457" s="34"/>
      <c r="D457" s="34"/>
      <c r="E457" s="36"/>
      <c r="F457" s="37"/>
      <c r="G457" s="40" t="s">
        <v>418</v>
      </c>
      <c r="H457" s="17">
        <f>I457*I13/1000</f>
        <v>15.965</v>
      </c>
      <c r="I457" s="19">
        <v>310</v>
      </c>
    </row>
    <row r="458" spans="1:9" ht="13.25" customHeight="1">
      <c r="A458" s="51" t="s">
        <v>968</v>
      </c>
      <c r="B458" s="37"/>
      <c r="C458" s="34"/>
      <c r="D458" s="34"/>
      <c r="E458" s="80"/>
      <c r="F458" s="37"/>
      <c r="G458" s="40"/>
      <c r="H458" s="17">
        <f>I458*I13/1000</f>
        <v>16.995000000000001</v>
      </c>
      <c r="I458" s="112">
        <v>330</v>
      </c>
    </row>
    <row r="459" spans="1:9" ht="13.25" customHeight="1">
      <c r="A459" s="51" t="s">
        <v>421</v>
      </c>
      <c r="B459" s="37" t="s">
        <v>422</v>
      </c>
      <c r="C459" s="52"/>
      <c r="D459" s="36"/>
      <c r="E459" s="36"/>
      <c r="F459" s="37"/>
      <c r="G459" s="40" t="s">
        <v>418</v>
      </c>
      <c r="H459" s="17">
        <f>I459*I13/1000</f>
        <v>20.085000000000001</v>
      </c>
      <c r="I459" s="112">
        <v>390</v>
      </c>
    </row>
    <row r="460" spans="1:9" ht="13.25" customHeight="1">
      <c r="A460" s="51" t="s">
        <v>969</v>
      </c>
      <c r="B460" s="37"/>
      <c r="C460" s="52"/>
      <c r="D460" s="80"/>
      <c r="E460" s="80"/>
      <c r="F460" s="37"/>
      <c r="G460" s="40"/>
      <c r="H460" s="17">
        <f>I460*I13/1000</f>
        <v>16.2225</v>
      </c>
      <c r="I460" s="112">
        <v>315</v>
      </c>
    </row>
    <row r="461" spans="1:9" ht="13.25" customHeight="1">
      <c r="A461" s="100" t="s">
        <v>970</v>
      </c>
      <c r="B461" s="37"/>
      <c r="C461" s="52"/>
      <c r="D461" s="80"/>
      <c r="E461" s="80"/>
      <c r="F461" s="37"/>
      <c r="G461" s="40"/>
      <c r="H461" s="17">
        <f>I461*I13/1000</f>
        <v>16.48</v>
      </c>
      <c r="I461" s="112">
        <v>320</v>
      </c>
    </row>
    <row r="462" spans="1:9" ht="13.25" customHeight="1">
      <c r="A462" s="100" t="s">
        <v>971</v>
      </c>
      <c r="B462" s="37"/>
      <c r="C462" s="52"/>
      <c r="D462" s="80"/>
      <c r="E462" s="80"/>
      <c r="F462" s="37"/>
      <c r="G462" s="40"/>
      <c r="H462" s="17">
        <f>I462*I13/1000</f>
        <v>14.935</v>
      </c>
      <c r="I462" s="112">
        <v>290</v>
      </c>
    </row>
    <row r="463" spans="1:9" ht="13.25" customHeight="1">
      <c r="A463" s="51" t="s">
        <v>221</v>
      </c>
      <c r="B463" s="13" t="s">
        <v>76</v>
      </c>
      <c r="C463" s="52">
        <v>16</v>
      </c>
      <c r="D463" s="16" t="s">
        <v>239</v>
      </c>
      <c r="E463" s="16"/>
      <c r="F463" s="13" t="s">
        <v>555</v>
      </c>
      <c r="G463" s="13" t="s">
        <v>364</v>
      </c>
      <c r="H463" s="17">
        <f>I463*I13/1000</f>
        <v>15.45</v>
      </c>
      <c r="I463" s="19">
        <v>300</v>
      </c>
    </row>
    <row r="464" spans="1:9" ht="13.25" customHeight="1">
      <c r="A464" s="13" t="s">
        <v>227</v>
      </c>
      <c r="B464" s="13" t="s">
        <v>548</v>
      </c>
      <c r="C464" s="16">
        <v>14</v>
      </c>
      <c r="D464" s="16" t="s">
        <v>273</v>
      </c>
      <c r="E464" s="16"/>
      <c r="F464" s="13" t="s">
        <v>555</v>
      </c>
      <c r="G464" s="13" t="s">
        <v>612</v>
      </c>
      <c r="H464" s="17">
        <f>I464*I13/1000</f>
        <v>14.935</v>
      </c>
      <c r="I464" s="19">
        <v>290</v>
      </c>
    </row>
    <row r="465" spans="1:9" ht="14.55" customHeight="1">
      <c r="A465" s="51" t="s">
        <v>229</v>
      </c>
      <c r="B465" s="13" t="s">
        <v>61</v>
      </c>
      <c r="C465" s="52">
        <v>17</v>
      </c>
      <c r="D465" s="16">
        <v>38</v>
      </c>
      <c r="E465" s="16">
        <v>5</v>
      </c>
      <c r="F465" s="13" t="s">
        <v>552</v>
      </c>
      <c r="G465" s="13" t="s">
        <v>613</v>
      </c>
      <c r="H465" s="17">
        <f>I465*I13/1000</f>
        <v>14.935</v>
      </c>
      <c r="I465" s="19">
        <v>290</v>
      </c>
    </row>
    <row r="466" spans="1:9" ht="13.25" customHeight="1">
      <c r="A466" s="51" t="s">
        <v>765</v>
      </c>
      <c r="B466" s="37" t="s">
        <v>656</v>
      </c>
      <c r="C466" s="34"/>
      <c r="D466" s="34"/>
      <c r="E466" s="36"/>
      <c r="F466" s="37"/>
      <c r="G466" s="40" t="s">
        <v>614</v>
      </c>
      <c r="H466" s="17">
        <f>I466*I13/1000</f>
        <v>19.57</v>
      </c>
      <c r="I466" s="19">
        <v>380</v>
      </c>
    </row>
    <row r="467" spans="1:9" ht="13.25" customHeight="1">
      <c r="A467" s="51" t="s">
        <v>302</v>
      </c>
      <c r="B467" s="13" t="s">
        <v>303</v>
      </c>
      <c r="C467" s="52"/>
      <c r="D467" s="16"/>
      <c r="E467" s="16"/>
      <c r="F467" s="13"/>
      <c r="G467" s="13" t="s">
        <v>561</v>
      </c>
      <c r="H467" s="17">
        <f>I467*I13/1000</f>
        <v>14.42</v>
      </c>
      <c r="I467" s="19">
        <v>280</v>
      </c>
    </row>
    <row r="468" spans="1:9" ht="13.25" customHeight="1">
      <c r="A468" s="51" t="s">
        <v>234</v>
      </c>
      <c r="B468" s="13" t="s">
        <v>235</v>
      </c>
      <c r="C468" s="52">
        <v>16</v>
      </c>
      <c r="D468" s="16" t="s">
        <v>239</v>
      </c>
      <c r="E468" s="16"/>
      <c r="F468" s="13" t="s">
        <v>552</v>
      </c>
      <c r="G468" s="13" t="s">
        <v>564</v>
      </c>
      <c r="H468" s="17">
        <f>I468*I13/1000</f>
        <v>15.7075</v>
      </c>
      <c r="I468" s="19">
        <v>305</v>
      </c>
    </row>
    <row r="469" spans="1:9" ht="13.25" customHeight="1">
      <c r="A469" s="51" t="s">
        <v>972</v>
      </c>
      <c r="B469" s="13"/>
      <c r="C469" s="52"/>
      <c r="D469" s="79"/>
      <c r="E469" s="79"/>
      <c r="F469" s="13"/>
      <c r="G469" s="13"/>
      <c r="H469" s="17">
        <f>I469*I13/1000</f>
        <v>15.965</v>
      </c>
      <c r="I469" s="19">
        <v>310</v>
      </c>
    </row>
    <row r="470" spans="1:9" ht="13.25" customHeight="1">
      <c r="A470" s="51" t="s">
        <v>973</v>
      </c>
      <c r="B470" s="13"/>
      <c r="C470" s="52"/>
      <c r="D470" s="79"/>
      <c r="E470" s="79"/>
      <c r="F470" s="13"/>
      <c r="G470" s="13"/>
      <c r="H470" s="17">
        <f>I470*I13/1000</f>
        <v>16.2225</v>
      </c>
      <c r="I470" s="19">
        <v>315</v>
      </c>
    </row>
    <row r="471" spans="1:9" ht="13.25" customHeight="1">
      <c r="A471" s="51" t="s">
        <v>236</v>
      </c>
      <c r="B471" s="13" t="s">
        <v>91</v>
      </c>
      <c r="C471" s="52">
        <v>16</v>
      </c>
      <c r="D471" s="16" t="s">
        <v>286</v>
      </c>
      <c r="E471" s="16"/>
      <c r="F471" s="13" t="s">
        <v>552</v>
      </c>
      <c r="G471" s="13" t="s">
        <v>662</v>
      </c>
      <c r="H471" s="17">
        <f>I471*I13/1000</f>
        <v>18.282499999999999</v>
      </c>
      <c r="I471" s="19">
        <v>355</v>
      </c>
    </row>
    <row r="472" spans="1:9" ht="13.25" customHeight="1">
      <c r="A472" s="51" t="s">
        <v>974</v>
      </c>
      <c r="B472" s="13"/>
      <c r="C472" s="116" t="s">
        <v>849</v>
      </c>
      <c r="D472" s="79"/>
      <c r="E472" s="79"/>
      <c r="F472" s="13"/>
      <c r="G472" s="13"/>
      <c r="H472" s="17">
        <f>I472*I13/1000</f>
        <v>18.282499999999999</v>
      </c>
      <c r="I472" s="19">
        <v>355</v>
      </c>
    </row>
    <row r="473" spans="1:9" ht="13.25" customHeight="1">
      <c r="A473" s="34" t="s">
        <v>242</v>
      </c>
      <c r="B473" s="13" t="s">
        <v>79</v>
      </c>
      <c r="C473" s="15">
        <v>16</v>
      </c>
      <c r="D473" s="16" t="s">
        <v>286</v>
      </c>
      <c r="E473" s="16"/>
      <c r="F473" s="13" t="s">
        <v>555</v>
      </c>
      <c r="G473" s="13" t="s">
        <v>364</v>
      </c>
      <c r="H473" s="17">
        <f>I473*I13/1000</f>
        <v>18.282499999999999</v>
      </c>
      <c r="I473" s="19">
        <v>355</v>
      </c>
    </row>
    <row r="474" spans="1:9" ht="13.25" customHeight="1">
      <c r="A474" s="34" t="s">
        <v>975</v>
      </c>
      <c r="B474" s="13"/>
      <c r="C474" s="78"/>
      <c r="D474" s="79"/>
      <c r="E474" s="79"/>
      <c r="F474" s="13"/>
      <c r="G474" s="13"/>
      <c r="H474" s="17">
        <f>I474*I13/1000</f>
        <v>14.6775</v>
      </c>
      <c r="I474" s="19">
        <v>285</v>
      </c>
    </row>
    <row r="475" spans="1:9" ht="13.25" customHeight="1">
      <c r="A475" s="51" t="s">
        <v>243</v>
      </c>
      <c r="B475" s="13" t="s">
        <v>80</v>
      </c>
      <c r="C475" s="52">
        <v>14</v>
      </c>
      <c r="D475" s="16" t="s">
        <v>239</v>
      </c>
      <c r="E475" s="16"/>
      <c r="F475" s="13" t="s">
        <v>555</v>
      </c>
      <c r="G475" s="13" t="s">
        <v>364</v>
      </c>
      <c r="H475" s="17">
        <f>I475*I13/1000</f>
        <v>15.7075</v>
      </c>
      <c r="I475" s="19">
        <v>305</v>
      </c>
    </row>
    <row r="476" spans="1:9" ht="13.25" customHeight="1">
      <c r="A476" s="51" t="s">
        <v>976</v>
      </c>
      <c r="B476" s="13"/>
      <c r="C476" s="52"/>
      <c r="D476" s="79"/>
      <c r="E476" s="79"/>
      <c r="F476" s="13"/>
      <c r="G476" s="13"/>
      <c r="H476" s="17">
        <f>I476*I13/1000</f>
        <v>14.1625</v>
      </c>
      <c r="I476" s="19">
        <v>275</v>
      </c>
    </row>
    <row r="477" spans="1:9" ht="13.25" customHeight="1">
      <c r="A477" s="51" t="s">
        <v>977</v>
      </c>
      <c r="B477" s="13"/>
      <c r="C477" s="52"/>
      <c r="D477" s="79"/>
      <c r="E477" s="79"/>
      <c r="F477" s="13"/>
      <c r="G477" s="13"/>
      <c r="H477" s="17">
        <f>I477*I13/1000</f>
        <v>14.1625</v>
      </c>
      <c r="I477" s="19">
        <v>275</v>
      </c>
    </row>
    <row r="478" spans="1:9" ht="13.25" customHeight="1">
      <c r="A478" s="51" t="s">
        <v>978</v>
      </c>
      <c r="B478" s="13"/>
      <c r="C478" s="52"/>
      <c r="D478" s="79"/>
      <c r="E478" s="79"/>
      <c r="F478" s="13"/>
      <c r="G478" s="13"/>
      <c r="H478" s="17">
        <f>I478*I13/1000</f>
        <v>15.7075</v>
      </c>
      <c r="I478" s="19">
        <v>305</v>
      </c>
    </row>
    <row r="479" spans="1:9" ht="13.25" customHeight="1">
      <c r="A479" s="51" t="s">
        <v>979</v>
      </c>
      <c r="B479" s="13"/>
      <c r="C479" s="52"/>
      <c r="D479" s="79"/>
      <c r="E479" s="79"/>
      <c r="F479" s="13"/>
      <c r="G479" s="13"/>
      <c r="H479" s="17">
        <f>I479*I13/1000</f>
        <v>16.995000000000001</v>
      </c>
      <c r="I479" s="19">
        <v>330</v>
      </c>
    </row>
    <row r="480" spans="1:9" ht="13.25" customHeight="1">
      <c r="A480" s="51" t="s">
        <v>980</v>
      </c>
      <c r="B480" s="13"/>
      <c r="C480" s="52"/>
      <c r="D480" s="79"/>
      <c r="E480" s="79"/>
      <c r="F480" s="13"/>
      <c r="G480" s="13"/>
      <c r="H480" s="17">
        <f>I480*I13/1000</f>
        <v>17.767499999999998</v>
      </c>
      <c r="I480" s="19">
        <v>345</v>
      </c>
    </row>
    <row r="481" spans="1:9" ht="13.25" customHeight="1">
      <c r="A481" s="51" t="s">
        <v>342</v>
      </c>
      <c r="B481" s="13" t="s">
        <v>549</v>
      </c>
      <c r="C481" s="52"/>
      <c r="D481" s="16"/>
      <c r="E481" s="16"/>
      <c r="F481" s="13"/>
      <c r="G481" s="13" t="s">
        <v>364</v>
      </c>
      <c r="H481" s="17">
        <f>I481*I13/1000</f>
        <v>15.965</v>
      </c>
      <c r="I481" s="19">
        <v>310</v>
      </c>
    </row>
    <row r="482" spans="1:9" ht="13.25" customHeight="1">
      <c r="A482" s="51" t="s">
        <v>431</v>
      </c>
      <c r="B482" s="13" t="s">
        <v>432</v>
      </c>
      <c r="C482" s="52"/>
      <c r="D482" s="16"/>
      <c r="E482" s="16"/>
      <c r="F482" s="13"/>
      <c r="G482" s="13" t="s">
        <v>433</v>
      </c>
      <c r="H482" s="17">
        <f>I482*I13/1000</f>
        <v>20.085000000000001</v>
      </c>
      <c r="I482" s="19">
        <v>390</v>
      </c>
    </row>
    <row r="483" spans="1:9" ht="13.25" customHeight="1">
      <c r="A483" s="51" t="s">
        <v>981</v>
      </c>
      <c r="B483" s="13"/>
      <c r="C483" s="52"/>
      <c r="D483" s="79"/>
      <c r="E483" s="79"/>
      <c r="F483" s="13"/>
      <c r="G483" s="13"/>
      <c r="H483" s="17">
        <f>I483*I13/1000</f>
        <v>12.6175</v>
      </c>
      <c r="I483" s="19">
        <v>245</v>
      </c>
    </row>
    <row r="484" spans="1:9" ht="13.25" customHeight="1">
      <c r="A484" s="51" t="s">
        <v>438</v>
      </c>
      <c r="B484" s="13" t="s">
        <v>439</v>
      </c>
      <c r="C484" s="52"/>
      <c r="D484" s="16"/>
      <c r="E484" s="16"/>
      <c r="F484" s="13"/>
      <c r="G484" s="13" t="s">
        <v>599</v>
      </c>
      <c r="H484" s="17">
        <f>I484*I13/1000</f>
        <v>16.995000000000001</v>
      </c>
      <c r="I484" s="19">
        <v>330</v>
      </c>
    </row>
    <row r="485" spans="1:9" ht="13.25" customHeight="1">
      <c r="A485" s="62" t="s">
        <v>306</v>
      </c>
      <c r="B485" s="37" t="s">
        <v>305</v>
      </c>
      <c r="C485" s="52"/>
      <c r="D485" s="36"/>
      <c r="E485" s="36"/>
      <c r="F485" s="37"/>
      <c r="G485" s="40" t="s">
        <v>395</v>
      </c>
      <c r="H485" s="17">
        <f>I485*I13/1000</f>
        <v>17.510000000000002</v>
      </c>
      <c r="I485" s="19">
        <v>340</v>
      </c>
    </row>
    <row r="486" spans="1:9" ht="13.25" customHeight="1">
      <c r="A486" s="62" t="s">
        <v>982</v>
      </c>
      <c r="B486" s="37"/>
      <c r="C486" s="52"/>
      <c r="D486" s="80"/>
      <c r="E486" s="80"/>
      <c r="F486" s="37"/>
      <c r="G486" s="40"/>
      <c r="H486" s="17">
        <f>I486*I13/1000</f>
        <v>17.252500000000001</v>
      </c>
      <c r="I486" s="19">
        <v>335</v>
      </c>
    </row>
    <row r="487" spans="1:9" ht="13.25" customHeight="1">
      <c r="A487" s="62" t="s">
        <v>983</v>
      </c>
      <c r="B487" s="37"/>
      <c r="C487" s="52"/>
      <c r="D487" s="80"/>
      <c r="E487" s="80"/>
      <c r="F487" s="37"/>
      <c r="G487" s="40"/>
      <c r="H487" s="17">
        <f>I487*I13/1000</f>
        <v>14.6775</v>
      </c>
      <c r="I487" s="19">
        <v>285</v>
      </c>
    </row>
    <row r="488" spans="1:9" ht="13.25" customHeight="1">
      <c r="A488" s="62" t="s">
        <v>984</v>
      </c>
      <c r="B488" s="37"/>
      <c r="C488" s="52"/>
      <c r="D488" s="80"/>
      <c r="E488" s="80"/>
      <c r="F488" s="37"/>
      <c r="G488" s="40"/>
      <c r="H488" s="17">
        <f>I488*I13/1000</f>
        <v>16.2225</v>
      </c>
      <c r="I488" s="19">
        <v>315</v>
      </c>
    </row>
    <row r="489" spans="1:9" ht="13.25" customHeight="1">
      <c r="A489" s="51" t="s">
        <v>308</v>
      </c>
      <c r="B489" s="39" t="s">
        <v>307</v>
      </c>
      <c r="C489" s="52"/>
      <c r="D489" s="16"/>
      <c r="E489" s="16"/>
      <c r="F489" s="39"/>
      <c r="G489" s="13" t="s">
        <v>399</v>
      </c>
      <c r="H489" s="17">
        <f>I489*I13/1000</f>
        <v>15.7075</v>
      </c>
      <c r="I489" s="19">
        <v>305</v>
      </c>
    </row>
    <row r="490" spans="1:9" ht="13.25" customHeight="1">
      <c r="A490" s="51" t="s">
        <v>308</v>
      </c>
      <c r="B490" s="39"/>
      <c r="C490" s="52"/>
      <c r="D490" s="79"/>
      <c r="E490" s="79"/>
      <c r="F490" s="39"/>
      <c r="G490" s="13"/>
      <c r="H490" s="17">
        <f>I490*I13/1000</f>
        <v>15.7075</v>
      </c>
      <c r="I490" s="19">
        <v>305</v>
      </c>
    </row>
    <row r="491" spans="1:9" ht="13.25" customHeight="1">
      <c r="A491" s="51" t="s">
        <v>985</v>
      </c>
      <c r="B491" s="39"/>
      <c r="C491" s="52"/>
      <c r="D491" s="79"/>
      <c r="E491" s="79"/>
      <c r="F491" s="39"/>
      <c r="G491" s="13"/>
      <c r="H491" s="17">
        <f>I491*I13/1000</f>
        <v>15.7075</v>
      </c>
      <c r="I491" s="19">
        <v>305</v>
      </c>
    </row>
    <row r="492" spans="1:9" ht="13.25" customHeight="1">
      <c r="A492" s="100" t="s">
        <v>986</v>
      </c>
      <c r="B492" s="39"/>
      <c r="C492" s="52"/>
      <c r="D492" s="79"/>
      <c r="E492" s="79"/>
      <c r="F492" s="39"/>
      <c r="G492" s="13"/>
      <c r="H492" s="17">
        <f>I492*I13/1000</f>
        <v>16.995000000000001</v>
      </c>
      <c r="I492" s="19">
        <v>330</v>
      </c>
    </row>
    <row r="493" spans="1:9" ht="13.25" customHeight="1">
      <c r="A493" s="51" t="s">
        <v>262</v>
      </c>
      <c r="B493" s="37" t="s">
        <v>12</v>
      </c>
      <c r="C493" s="52">
        <v>14</v>
      </c>
      <c r="D493" s="36">
        <v>48</v>
      </c>
      <c r="E493" s="36" t="s">
        <v>46</v>
      </c>
      <c r="F493" s="37" t="s">
        <v>554</v>
      </c>
      <c r="G493" s="40" t="s">
        <v>381</v>
      </c>
      <c r="H493" s="17">
        <f>I493*I13/1000</f>
        <v>16.995000000000001</v>
      </c>
      <c r="I493" s="19">
        <v>330</v>
      </c>
    </row>
    <row r="494" spans="1:9" ht="13.25" customHeight="1">
      <c r="A494" s="51" t="s">
        <v>987</v>
      </c>
      <c r="B494" s="37"/>
      <c r="C494" s="52"/>
      <c r="D494" s="80"/>
      <c r="E494" s="80"/>
      <c r="F494" s="37"/>
      <c r="G494" s="40"/>
      <c r="H494" s="17">
        <f>I494*I13/1000</f>
        <v>16.2225</v>
      </c>
      <c r="I494" s="19">
        <v>315</v>
      </c>
    </row>
    <row r="495" spans="1:9" ht="13.25" customHeight="1">
      <c r="A495" s="51" t="s">
        <v>785</v>
      </c>
      <c r="B495" s="37" t="s">
        <v>786</v>
      </c>
      <c r="C495" s="52">
        <v>14</v>
      </c>
      <c r="D495" s="36">
        <v>48</v>
      </c>
      <c r="E495" s="36" t="s">
        <v>784</v>
      </c>
      <c r="F495" s="37" t="s">
        <v>554</v>
      </c>
      <c r="G495" s="40" t="s">
        <v>395</v>
      </c>
      <c r="H495" s="17">
        <f>I495*I13/1000</f>
        <v>14.42</v>
      </c>
      <c r="I495" s="19">
        <v>280</v>
      </c>
    </row>
    <row r="496" spans="1:9" ht="13.25" customHeight="1">
      <c r="A496" s="51" t="s">
        <v>677</v>
      </c>
      <c r="B496" s="37" t="s">
        <v>787</v>
      </c>
      <c r="C496" s="52"/>
      <c r="D496" s="36"/>
      <c r="E496" s="36"/>
      <c r="F496" s="37"/>
      <c r="G496" s="40" t="s">
        <v>808</v>
      </c>
      <c r="H496" s="17">
        <f>I496*I13/1000</f>
        <v>15.7075</v>
      </c>
      <c r="I496" s="19">
        <v>305</v>
      </c>
    </row>
    <row r="497" spans="1:9" ht="13.25" customHeight="1">
      <c r="A497" s="51" t="s">
        <v>263</v>
      </c>
      <c r="B497" s="37" t="s">
        <v>85</v>
      </c>
      <c r="C497" s="52">
        <v>17</v>
      </c>
      <c r="D497" s="36" t="s">
        <v>286</v>
      </c>
      <c r="E497" s="36"/>
      <c r="F497" s="37" t="s">
        <v>554</v>
      </c>
      <c r="G497" s="40" t="s">
        <v>373</v>
      </c>
      <c r="H497" s="17">
        <f>I497*I13/1000</f>
        <v>14.935</v>
      </c>
      <c r="I497" s="19">
        <v>290</v>
      </c>
    </row>
    <row r="498" spans="1:9" ht="13.25" customHeight="1">
      <c r="A498" s="51" t="s">
        <v>264</v>
      </c>
      <c r="B498" s="37" t="s">
        <v>82</v>
      </c>
      <c r="C498" s="52">
        <v>17</v>
      </c>
      <c r="D498" s="36" t="s">
        <v>286</v>
      </c>
      <c r="E498" s="36"/>
      <c r="F498" s="37" t="s">
        <v>552</v>
      </c>
      <c r="G498" s="40" t="s">
        <v>385</v>
      </c>
      <c r="H498" s="17">
        <f>I498*I13/1000</f>
        <v>15.7075</v>
      </c>
      <c r="I498" s="19">
        <v>305</v>
      </c>
    </row>
    <row r="499" spans="1:9" ht="13.25" customHeight="1">
      <c r="A499" s="51" t="s">
        <v>988</v>
      </c>
      <c r="B499" s="37"/>
      <c r="C499" s="52"/>
      <c r="D499" s="80"/>
      <c r="E499" s="80"/>
      <c r="F499" s="37"/>
      <c r="G499" s="40"/>
      <c r="H499" s="17">
        <f>I499*I13/1000</f>
        <v>16.48</v>
      </c>
      <c r="I499" s="112">
        <v>320</v>
      </c>
    </row>
    <row r="500" spans="1:9" ht="13.25" customHeight="1">
      <c r="A500" s="51" t="s">
        <v>266</v>
      </c>
      <c r="B500" s="39" t="s">
        <v>83</v>
      </c>
      <c r="C500" s="52">
        <v>16</v>
      </c>
      <c r="D500" s="16" t="s">
        <v>239</v>
      </c>
      <c r="E500" s="16"/>
      <c r="F500" s="39" t="s">
        <v>552</v>
      </c>
      <c r="G500" s="13" t="s">
        <v>395</v>
      </c>
      <c r="H500" s="17">
        <f>I500*I13/1000</f>
        <v>16.737500000000001</v>
      </c>
      <c r="I500" s="112">
        <v>325</v>
      </c>
    </row>
    <row r="501" spans="1:9" ht="13.25" customHeight="1">
      <c r="A501" s="51" t="s">
        <v>269</v>
      </c>
      <c r="B501" s="37" t="s">
        <v>104</v>
      </c>
      <c r="C501" s="52">
        <v>16</v>
      </c>
      <c r="D501" s="36" t="s">
        <v>239</v>
      </c>
      <c r="E501" s="36"/>
      <c r="F501" s="37" t="s">
        <v>555</v>
      </c>
      <c r="G501" s="40" t="s">
        <v>615</v>
      </c>
      <c r="H501" s="17">
        <f>I501*I13/1000</f>
        <v>14.1625</v>
      </c>
      <c r="I501" s="19">
        <v>275</v>
      </c>
    </row>
    <row r="502" spans="1:9" ht="12.85" customHeight="1">
      <c r="A502" s="39" t="s">
        <v>284</v>
      </c>
      <c r="B502" s="39" t="s">
        <v>550</v>
      </c>
      <c r="C502" s="79"/>
      <c r="D502" s="79" t="s">
        <v>239</v>
      </c>
      <c r="E502" s="79"/>
      <c r="F502" s="63"/>
      <c r="G502" s="47" t="s">
        <v>371</v>
      </c>
      <c r="H502" s="17">
        <f>I502*I13/1000</f>
        <v>14.1625</v>
      </c>
      <c r="I502" s="19">
        <v>275</v>
      </c>
    </row>
    <row r="503" spans="1:9" ht="12.85" customHeight="1">
      <c r="A503" s="39" t="s">
        <v>343</v>
      </c>
      <c r="B503" s="39" t="s">
        <v>344</v>
      </c>
      <c r="C503" s="79"/>
      <c r="D503" s="79"/>
      <c r="E503" s="79"/>
      <c r="F503" s="63"/>
      <c r="G503" s="47" t="s">
        <v>371</v>
      </c>
      <c r="H503" s="17">
        <f>I503*I13/1000</f>
        <v>12.36</v>
      </c>
      <c r="I503" s="19">
        <v>240</v>
      </c>
    </row>
    <row r="504" spans="1:9" ht="12.85" customHeight="1">
      <c r="A504" s="101" t="s">
        <v>989</v>
      </c>
      <c r="B504" s="103"/>
      <c r="C504" s="103"/>
      <c r="D504" s="103"/>
      <c r="E504" s="103"/>
      <c r="F504" s="103"/>
      <c r="G504" s="103"/>
      <c r="H504" s="17">
        <f>I504*I13/1000</f>
        <v>16.2225</v>
      </c>
      <c r="I504" s="19">
        <v>315</v>
      </c>
    </row>
    <row r="505" spans="1:9" ht="17.899999999999999" customHeight="1">
      <c r="A505" s="66" t="s">
        <v>687</v>
      </c>
      <c r="B505" s="67"/>
      <c r="C505" s="67"/>
      <c r="D505" s="67"/>
      <c r="E505" s="67"/>
      <c r="F505" s="67"/>
      <c r="G505" s="67"/>
      <c r="H505" s="64"/>
      <c r="I505" s="55"/>
    </row>
    <row r="506" spans="1:9" ht="13.25" customHeight="1">
      <c r="A506" s="45" t="s">
        <v>990</v>
      </c>
      <c r="B506" s="41"/>
      <c r="C506" s="41"/>
      <c r="D506" s="41"/>
      <c r="E506" s="41"/>
      <c r="F506" s="41"/>
      <c r="G506" s="41"/>
      <c r="H506" s="17">
        <f>I506*I13/1000</f>
        <v>15.45</v>
      </c>
      <c r="I506" s="19">
        <v>300</v>
      </c>
    </row>
    <row r="507" spans="1:9" ht="13.25" customHeight="1">
      <c r="A507" s="45" t="s">
        <v>991</v>
      </c>
      <c r="B507" s="41"/>
      <c r="C507" s="41"/>
      <c r="D507" s="41"/>
      <c r="E507" s="41"/>
      <c r="F507" s="41"/>
      <c r="G507" s="41"/>
      <c r="H507" s="17">
        <f>I507*I13/1000</f>
        <v>15.45</v>
      </c>
      <c r="I507" s="19">
        <v>300</v>
      </c>
    </row>
    <row r="508" spans="1:9" ht="13.25" customHeight="1">
      <c r="A508" s="45" t="s">
        <v>697</v>
      </c>
      <c r="B508" s="41" t="s">
        <v>698</v>
      </c>
      <c r="C508" s="41"/>
      <c r="D508" s="41"/>
      <c r="E508" s="41"/>
      <c r="F508" s="41"/>
      <c r="G508" s="41" t="s">
        <v>385</v>
      </c>
      <c r="H508" s="17">
        <f>I508*I13/1000</f>
        <v>16.48</v>
      </c>
      <c r="I508" s="19">
        <v>320</v>
      </c>
    </row>
    <row r="509" spans="1:9" ht="13.25" customHeight="1">
      <c r="A509" s="45" t="s">
        <v>992</v>
      </c>
      <c r="B509" s="41"/>
      <c r="C509" s="41"/>
      <c r="D509" s="41"/>
      <c r="E509" s="41"/>
      <c r="F509" s="41"/>
      <c r="G509" s="41"/>
      <c r="H509" s="17">
        <f>I509*I13/1000</f>
        <v>16.48</v>
      </c>
      <c r="I509" s="19">
        <v>320</v>
      </c>
    </row>
    <row r="510" spans="1:9" ht="13.25" customHeight="1">
      <c r="A510" s="45" t="s">
        <v>993</v>
      </c>
      <c r="B510" s="41"/>
      <c r="C510" s="41"/>
      <c r="D510" s="41"/>
      <c r="E510" s="41"/>
      <c r="F510" s="41"/>
      <c r="G510" s="41"/>
      <c r="H510" s="17">
        <f>I510*I13/1000</f>
        <v>17.252500000000001</v>
      </c>
      <c r="I510" s="19">
        <v>335</v>
      </c>
    </row>
    <row r="511" spans="1:9" ht="13.25" customHeight="1">
      <c r="A511" s="45" t="s">
        <v>994</v>
      </c>
      <c r="B511" s="41"/>
      <c r="C511" s="41"/>
      <c r="D511" s="41"/>
      <c r="E511" s="41"/>
      <c r="F511" s="41"/>
      <c r="G511" s="41"/>
      <c r="H511" s="17">
        <f>I511*I13/1000</f>
        <v>16.48</v>
      </c>
      <c r="I511" s="19">
        <v>320</v>
      </c>
    </row>
    <row r="512" spans="1:9" ht="13.25" customHeight="1">
      <c r="A512" s="34" t="s">
        <v>776</v>
      </c>
      <c r="B512" s="37" t="s">
        <v>777</v>
      </c>
      <c r="C512" s="15"/>
      <c r="D512" s="36"/>
      <c r="E512" s="36"/>
      <c r="F512" s="37"/>
      <c r="G512" s="40" t="s">
        <v>801</v>
      </c>
      <c r="H512" s="17">
        <f>I512*I13/1000</f>
        <v>16.995000000000001</v>
      </c>
      <c r="I512" s="19">
        <v>330</v>
      </c>
    </row>
    <row r="513" spans="1:9" ht="13.25" customHeight="1">
      <c r="A513" s="51" t="s">
        <v>797</v>
      </c>
      <c r="B513" s="53" t="s">
        <v>798</v>
      </c>
      <c r="C513" s="52"/>
      <c r="D513" s="16"/>
      <c r="E513" s="16"/>
      <c r="F513" s="39"/>
      <c r="G513" s="47" t="s">
        <v>385</v>
      </c>
      <c r="H513" s="17">
        <f>I513*I13/1000</f>
        <v>16.48</v>
      </c>
      <c r="I513" s="19">
        <v>320</v>
      </c>
    </row>
    <row r="514" spans="1:9" ht="13.25" customHeight="1">
      <c r="A514" s="65"/>
      <c r="B514" s="65"/>
      <c r="C514" s="65"/>
      <c r="D514" s="10"/>
      <c r="E514" s="10"/>
      <c r="F514" s="65"/>
      <c r="G514" s="65"/>
      <c r="H514" s="65"/>
      <c r="I514" s="10"/>
    </row>
  </sheetData>
  <mergeCells count="33">
    <mergeCell ref="H54:I54"/>
    <mergeCell ref="H73:I73"/>
    <mergeCell ref="B305:C305"/>
    <mergeCell ref="D15:D16"/>
    <mergeCell ref="E15:E16"/>
    <mergeCell ref="F15:F16"/>
    <mergeCell ref="G15:G16"/>
    <mergeCell ref="A1:I1"/>
    <mergeCell ref="C138:D138"/>
    <mergeCell ref="A17:I17"/>
    <mergeCell ref="A14:G14"/>
    <mergeCell ref="A53:B53"/>
    <mergeCell ref="A64:B64"/>
    <mergeCell ref="C54:D54"/>
    <mergeCell ref="C61:D61"/>
    <mergeCell ref="H228:I228"/>
    <mergeCell ref="A12:C12"/>
    <mergeCell ref="C389:D389"/>
    <mergeCell ref="C365:D365"/>
    <mergeCell ref="C290:D290"/>
    <mergeCell ref="H14:I14"/>
    <mergeCell ref="I15:I16"/>
    <mergeCell ref="H15:H16"/>
    <mergeCell ref="C15:C16"/>
    <mergeCell ref="C171:D171"/>
    <mergeCell ref="C260:D260"/>
    <mergeCell ref="C216:D216"/>
    <mergeCell ref="C178:D178"/>
    <mergeCell ref="C437:D437"/>
    <mergeCell ref="C377:D377"/>
    <mergeCell ref="C212:D212"/>
    <mergeCell ref="C206:D206"/>
    <mergeCell ref="B280:C280"/>
  </mergeCells>
  <phoneticPr fontId="1" type="noConversion"/>
  <pageMargins left="0.19685039370078741" right="0.19685039370078741" top="0.39370078740157483" bottom="0.15748031496062992" header="0" footer="0"/>
  <pageSetup paperSize="9" fitToHeight="0" orientation="portrait" horizontalDpi="300" verticalDpi="300" copies="50" r:id="rId1"/>
  <headerFooter alignWithMargins="0"/>
  <ignoredErrors>
    <ignoredError sqref="H4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ОПТИНОВА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Мазур Юрий</dc:creator>
  <cp:lastModifiedBy>Ю</cp:lastModifiedBy>
  <cp:lastPrinted>2026-03-16T17:30:24Z</cp:lastPrinted>
  <dcterms:created xsi:type="dcterms:W3CDTF">2006-08-07T11:46:17Z</dcterms:created>
  <dcterms:modified xsi:type="dcterms:W3CDTF">2026-03-17T06:13:35Z</dcterms:modified>
</cp:coreProperties>
</file>